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mc:AlternateContent xmlns:mc="http://schemas.openxmlformats.org/markup-compatibility/2006">
    <mc:Choice Requires="x15">
      <x15ac:absPath xmlns:x15ac="http://schemas.microsoft.com/office/spreadsheetml/2010/11/ac" url="\\SWISSFRUIT.CH\dfs\Group\39 Themen\Mehwertstrategie SOV\Mehrwertstrategie SOV\3. Nachhaltigkeit Früchte\02 NHF Kirschen und Zwetschgen\Checkliste\2026\"/>
    </mc:Choice>
  </mc:AlternateContent>
  <xr:revisionPtr revIDLastSave="0" documentId="13_ncr:1_{D7FA7F4F-5D33-44F9-843F-1E895892D89B}" xr6:coauthVersionLast="47" xr6:coauthVersionMax="47" xr10:uidLastSave="{00000000-0000-0000-0000-000000000000}"/>
  <bookViews>
    <workbookView xWindow="28680" yWindow="-120" windowWidth="29040" windowHeight="15720" tabRatio="690" xr2:uid="{00000000-000D-0000-FFFF-FFFF00000000}"/>
  </bookViews>
  <sheets>
    <sheet name="V_27.10.2025" sheetId="32" r:id="rId1"/>
  </sheets>
  <definedNames>
    <definedName name="_FilterDatabase" localSheetId="0" hidden="1">'V_27.10.2025'!$B$2:$F$141</definedName>
    <definedName name="_xlnm._FilterDatabase" localSheetId="0" hidden="1">'V_27.10.2025'!$A$2:$I$46</definedName>
    <definedName name="_xlnm.Print_Area" localSheetId="0">'V_27.10.2025'!$A$1:$I$159</definedName>
    <definedName name="_xlnm.Print_Titles" localSheetId="0">'V_27.10.2025'!$2:$2</definedName>
    <definedName name="Print_Area" localSheetId="0">'V_27.10.2025'!$B$2:$F$141</definedName>
    <definedName name="Print_Titles" localSheetId="0">'V_27.10.2025'!$2:$2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6" i="32" l="1"/>
  <c r="E117" i="32"/>
  <c r="E94" i="32"/>
  <c r="E79" i="32"/>
  <c r="E131" i="32" l="1"/>
  <c r="E134" i="32" s="1"/>
  <c r="G152" i="32" s="1"/>
  <c r="E132" i="32"/>
  <c r="E133" i="32"/>
  <c r="E130" i="32"/>
  <c r="E122" i="32"/>
  <c r="E123" i="32"/>
  <c r="E127" i="32" s="1"/>
  <c r="G151" i="32" s="1"/>
  <c r="E124" i="32"/>
  <c r="E125" i="32"/>
  <c r="E126" i="32"/>
  <c r="E121" i="32"/>
  <c r="E108" i="32"/>
  <c r="E109" i="32"/>
  <c r="E110" i="32"/>
  <c r="E111" i="32"/>
  <c r="E112" i="32"/>
  <c r="E113" i="32"/>
  <c r="E114" i="32"/>
  <c r="E115" i="32"/>
  <c r="E107" i="32"/>
  <c r="E99" i="32"/>
  <c r="E100" i="32"/>
  <c r="E101" i="32"/>
  <c r="E102" i="32"/>
  <c r="E103" i="32"/>
  <c r="E98" i="32"/>
  <c r="E104" i="32" s="1"/>
  <c r="G149" i="32" s="1"/>
  <c r="E75" i="32"/>
  <c r="E76" i="32"/>
  <c r="E77" i="32"/>
  <c r="E78" i="32"/>
  <c r="E80" i="32"/>
  <c r="E81" i="32"/>
  <c r="E82" i="32"/>
  <c r="E83" i="32"/>
  <c r="E84" i="32"/>
  <c r="E85" i="32"/>
  <c r="E86" i="32"/>
  <c r="E87" i="32"/>
  <c r="E88" i="32"/>
  <c r="E89" i="32"/>
  <c r="E90" i="32"/>
  <c r="E91" i="32"/>
  <c r="E92" i="32"/>
  <c r="E93" i="32"/>
  <c r="E74" i="32"/>
  <c r="E50" i="32"/>
  <c r="E51" i="32"/>
  <c r="E52" i="32"/>
  <c r="E53" i="32"/>
  <c r="E54" i="32"/>
  <c r="E55" i="32"/>
  <c r="E56" i="32"/>
  <c r="E57" i="32"/>
  <c r="E58" i="32"/>
  <c r="E59" i="32"/>
  <c r="E60" i="32"/>
  <c r="E61" i="32"/>
  <c r="E62" i="32"/>
  <c r="E63" i="32"/>
  <c r="E64" i="32"/>
  <c r="E65" i="32"/>
  <c r="E66" i="32"/>
  <c r="E67" i="32"/>
  <c r="E68" i="32"/>
  <c r="E69" i="32"/>
  <c r="E70" i="32"/>
  <c r="E49" i="32"/>
  <c r="E6" i="32"/>
  <c r="E7" i="32"/>
  <c r="E8" i="32"/>
  <c r="E9" i="32"/>
  <c r="E10" i="32"/>
  <c r="E11" i="32"/>
  <c r="E12" i="32"/>
  <c r="E13" i="32"/>
  <c r="E14" i="32"/>
  <c r="E15" i="32"/>
  <c r="E16" i="32"/>
  <c r="E17" i="32"/>
  <c r="E18" i="32"/>
  <c r="E19" i="32"/>
  <c r="E20" i="32"/>
  <c r="E21" i="32"/>
  <c r="E22" i="32"/>
  <c r="E23" i="32"/>
  <c r="E24" i="32"/>
  <c r="E25" i="32"/>
  <c r="E26" i="32"/>
  <c r="E27" i="32"/>
  <c r="E28" i="32"/>
  <c r="E29" i="32"/>
  <c r="E30" i="32"/>
  <c r="E31" i="32"/>
  <c r="E32" i="32"/>
  <c r="E33" i="32"/>
  <c r="E34" i="32"/>
  <c r="E35" i="32"/>
  <c r="E36" i="32"/>
  <c r="E37" i="32"/>
  <c r="E38" i="32"/>
  <c r="E39" i="32"/>
  <c r="E40" i="32"/>
  <c r="E41" i="32"/>
  <c r="E42" i="32"/>
  <c r="E43" i="32"/>
  <c r="E44" i="32"/>
  <c r="E45" i="32"/>
  <c r="E5" i="32"/>
  <c r="E118" i="32" l="1"/>
  <c r="G150" i="32" s="1"/>
  <c r="E95" i="32"/>
  <c r="G148" i="32" s="1"/>
  <c r="E71" i="32"/>
  <c r="G147" i="32" s="1"/>
  <c r="E46" i="32"/>
  <c r="G146" i="32" s="1"/>
  <c r="G158" i="32" l="1"/>
  <c r="F156" i="32"/>
</calcChain>
</file>

<file path=xl/sharedStrings.xml><?xml version="1.0" encoding="utf-8"?>
<sst xmlns="http://schemas.openxmlformats.org/spreadsheetml/2006/main" count="520" uniqueCount="453">
  <si>
    <t xml:space="preserve">
6</t>
  </si>
  <si>
    <t xml:space="preserve">
</t>
  </si>
  <si>
    <t>PER</t>
  </si>
  <si>
    <t>Obligatoire</t>
  </si>
  <si>
    <t>No.</t>
  </si>
  <si>
    <t>Mesure</t>
  </si>
  <si>
    <t>Exigences en détail</t>
  </si>
  <si>
    <t>Rempli, si</t>
  </si>
  <si>
    <t>Non rempli, si</t>
  </si>
  <si>
    <t>Réduction de la dérive – capteurs</t>
  </si>
  <si>
    <t>Réduction de la dérive</t>
  </si>
  <si>
    <t>Réduction de la dérive – rangée de bordures</t>
  </si>
  <si>
    <t>Réduction de la dérive - haies ou filets latéraux ou filets anti-insectes</t>
  </si>
  <si>
    <t>Réduction de la dérive – haies ou filets latéraux ou filets anti-insectes</t>
  </si>
  <si>
    <t>Réduction de la dérive – Filets paragrêle ou protection contre la pluie</t>
  </si>
  <si>
    <t>Réduction de la dérive et du ruissellement – Bandes tampons</t>
  </si>
  <si>
    <t>Réduction des apports de PPh</t>
  </si>
  <si>
    <t>Mesure préventive d'hygiène sur le terrain – Fruits</t>
  </si>
  <si>
    <t>Mesure préventive d'hygiène sur le terrain</t>
  </si>
  <si>
    <t>Station météorologique</t>
  </si>
  <si>
    <t>Filets anti-insectes</t>
  </si>
  <si>
    <t>Couverture complète : vergers de pruniers</t>
  </si>
  <si>
    <t>Couverture complète sur 50% de la surface des vergers de pruniers</t>
  </si>
  <si>
    <t>PPh : période d'utilisation des fongicides</t>
  </si>
  <si>
    <t>PPh : période d'utilisation des insecticides et
acaricides</t>
  </si>
  <si>
    <r>
      <t>PPh</t>
    </r>
    <r>
      <rPr>
        <sz val="14"/>
        <color theme="8"/>
        <rFont val="Calibri"/>
        <family val="2"/>
      </rPr>
      <t xml:space="preserve"> :</t>
    </r>
    <r>
      <rPr>
        <sz val="14"/>
        <color theme="1"/>
        <rFont val="Calibri"/>
        <family val="2"/>
      </rPr>
      <t xml:space="preserve"> à potentiel de risque particulier</t>
    </r>
  </si>
  <si>
    <t>PPh : liste des intrants pour l'agriculture biologique</t>
  </si>
  <si>
    <t>Variétés robustes / résistantes</t>
  </si>
  <si>
    <t>Campagnols</t>
  </si>
  <si>
    <t>Outil d’autocontrôle – Produits phytosanitaires
et protection des eaux
(Bonnes pratiques agricoles)</t>
  </si>
  <si>
    <t>Bâche anti-pluie / Couverture anti-pluie</t>
  </si>
  <si>
    <t>Prévenir les pseudomonas</t>
  </si>
  <si>
    <t>L'outil d'autocontrôle et la plateforme d'apprentissage sont utilisés pour examiner de manière critique les bonnes pratiques professionnelles. Tous les modules doivent être suivis au moins tous les 4 ans.</t>
  </si>
  <si>
    <t xml:space="preserve">La bâche anti-pluie est mise en position de protection pendant la floraison. </t>
  </si>
  <si>
    <t>Pour prévenir les pseudomonas, le tronc est blanchi jusqu'à environ 60 cm.</t>
  </si>
  <si>
    <t>Le producteur n'utilise que des pièges pour lutter contre les campagnols.</t>
  </si>
  <si>
    <r>
      <t xml:space="preserve">Des variétés robustes au sharka ou des porte-greffes hypersensibles / résistants sont cultivés sur au </t>
    </r>
    <r>
      <rPr>
        <b/>
        <sz val="14"/>
        <color theme="1"/>
        <rFont val="Calibri"/>
        <family val="2"/>
      </rPr>
      <t>moins 2 %</t>
    </r>
    <r>
      <rPr>
        <sz val="14"/>
        <color theme="1"/>
        <rFont val="Calibri"/>
        <family val="2"/>
      </rPr>
      <t xml:space="preserve"> de la surface de pruniers (prévue comme production expérimentale).</t>
    </r>
  </si>
  <si>
    <t>Analyse de sol</t>
  </si>
  <si>
    <t>Analyses foliaires</t>
  </si>
  <si>
    <t>Profils pédologiques</t>
  </si>
  <si>
    <t>Matière organique – Phosphore et humification</t>
  </si>
  <si>
    <t>Matière organique – Azote et humification</t>
  </si>
  <si>
    <t>Minimisation du compactage du sol</t>
  </si>
  <si>
    <t>Végétation du rang</t>
  </si>
  <si>
    <t>Ensemencement du rang</t>
  </si>
  <si>
    <t xml:space="preserve">Herbicide sur le rang : aucun herbicide </t>
  </si>
  <si>
    <t>Herbicide sur le rang : aucun herbicide sur 50 %</t>
  </si>
  <si>
    <t>Herbicide sur le rang : renoncement partiel</t>
  </si>
  <si>
    <t>Rang étroit</t>
  </si>
  <si>
    <t>Traitement ponctuel</t>
  </si>
  <si>
    <t>Herbicides foliaires hormonés</t>
  </si>
  <si>
    <t>Herbicides foliaires hormonés dans les interrangs</t>
  </si>
  <si>
    <t>Augmentation de l'activité microbienne
de la faune du sol</t>
  </si>
  <si>
    <t>Culture dérobée sur une surface de reconstitution</t>
  </si>
  <si>
    <t>Engrais de ferme</t>
  </si>
  <si>
    <t>Fertilisation partielle par irrigation</t>
  </si>
  <si>
    <t>Surfaces de promotion de la biodiversité</t>
  </si>
  <si>
    <t xml:space="preserve">Abeilles </t>
  </si>
  <si>
    <t>Habitat pour les abeilles sauvages</t>
  </si>
  <si>
    <t>Acariens prédateurs</t>
  </si>
  <si>
    <t>Chrysopes</t>
  </si>
  <si>
    <t>Rapaces</t>
  </si>
  <si>
    <t>Promotion des chauves-souris</t>
  </si>
  <si>
    <t xml:space="preserve">Structures pour la promotion des auxiliaires utiles </t>
  </si>
  <si>
    <t>Structures pour la promotion des auxiliaires utiles - accompagnées par une ONG</t>
  </si>
  <si>
    <t>Bandes semées pour organismes utiles dans les environs</t>
  </si>
  <si>
    <t>Bandes semées pour organismes utiles dans l'interrang</t>
  </si>
  <si>
    <t>Broyage alterné des interrangs</t>
  </si>
  <si>
    <t>Broyage</t>
  </si>
  <si>
    <t>Projet de mise en réseau</t>
  </si>
  <si>
    <t>Ilots d'herbes dans les zones d'ancrage</t>
  </si>
  <si>
    <t>Objectif de durabilité : biodiversité</t>
  </si>
  <si>
    <t>Objectif de durabilité : protection des plantes</t>
  </si>
  <si>
    <t>Objectif de durabilité : fertilité des sols et fertilisation</t>
  </si>
  <si>
    <t>Objectif de durabilité : utilisation de l'eau</t>
  </si>
  <si>
    <t>Irrigation : systèmes</t>
  </si>
  <si>
    <t>Irrigation : systèmes appliqués sur 50 % de la surface</t>
  </si>
  <si>
    <t>Irrigation : besoins</t>
  </si>
  <si>
    <t xml:space="preserve">Irrigation : origine de l'eau  </t>
  </si>
  <si>
    <t>Irrigation : 50 % de l'origine de l'eau</t>
  </si>
  <si>
    <t>Pas d'irrigation</t>
  </si>
  <si>
    <t>Nombre de points requis: 3</t>
  </si>
  <si>
    <r>
      <t>Réduction des émissions de CO</t>
    </r>
    <r>
      <rPr>
        <vertAlign val="subscript"/>
        <sz val="14"/>
        <color theme="1"/>
        <rFont val="Calibri"/>
        <family val="2"/>
      </rPr>
      <t>2</t>
    </r>
  </si>
  <si>
    <t>Objectif de durabilité : climat</t>
  </si>
  <si>
    <t>Réduction des sources d'énergie fossile</t>
  </si>
  <si>
    <t>Energie renouvelable : production</t>
  </si>
  <si>
    <t>Energie renouvelable : achat</t>
  </si>
  <si>
    <t>Conseil en énergie / conseil climatique</t>
  </si>
  <si>
    <t xml:space="preserve">Un conseil en énergie / conseil climatique, spécifique à l'exploitation est réalisé. </t>
  </si>
  <si>
    <r>
      <t xml:space="preserve">L'exploitation achète </t>
    </r>
    <r>
      <rPr>
        <b/>
        <sz val="14"/>
        <color theme="1"/>
        <rFont val="Calibri"/>
        <family val="2"/>
      </rPr>
      <t>au moins 80 %</t>
    </r>
    <r>
      <rPr>
        <sz val="14"/>
        <color theme="1"/>
        <rFont val="Calibri"/>
        <family val="2"/>
      </rPr>
      <t xml:space="preserve"> d'électricité renouvelable.</t>
    </r>
  </si>
  <si>
    <t>L'exploitation produit des énergies renouvelables.</t>
  </si>
  <si>
    <t>Au cours des trois dernières années, le passage à un véhicule d'exploitation sans carburants fossiles a été effectué.</t>
  </si>
  <si>
    <r>
      <rPr>
        <b/>
        <sz val="14"/>
        <color theme="1"/>
        <rFont val="Calibri"/>
        <family val="2"/>
      </rPr>
      <t>Au moins</t>
    </r>
    <r>
      <rPr>
        <sz val="14"/>
        <color theme="1"/>
        <rFont val="Calibri"/>
        <family val="2"/>
      </rPr>
      <t xml:space="preserve"> </t>
    </r>
    <r>
      <rPr>
        <b/>
        <sz val="14"/>
        <color theme="1"/>
        <rFont val="Calibri"/>
        <family val="2"/>
      </rPr>
      <t>un</t>
    </r>
    <r>
      <rPr>
        <sz val="14"/>
        <color theme="1"/>
        <rFont val="Calibri"/>
        <family val="2"/>
      </rPr>
      <t xml:space="preserve"> système de refroidissement est équipé d'un échangeur de chaleur pour la récupération de l'énergie.</t>
    </r>
  </si>
  <si>
    <r>
      <t xml:space="preserve">L'exploitation chauffe </t>
    </r>
    <r>
      <rPr>
        <b/>
        <sz val="14"/>
        <color theme="1"/>
        <rFont val="Calibri"/>
        <family val="2"/>
      </rPr>
      <t xml:space="preserve">au moins un </t>
    </r>
    <r>
      <rPr>
        <sz val="14"/>
        <color theme="1"/>
        <rFont val="Calibri"/>
        <family val="2"/>
      </rPr>
      <t>bâtiment (habitation ou bâtiment d'exploitation) exclusivement au bois provenant de sa propre exploitation ou à l'aide d'une sonde géothermique / pompe à chaleur / un chauffage à distance utilisant des sources d'énergie renouvelables.</t>
    </r>
  </si>
  <si>
    <r>
      <rPr>
        <b/>
        <sz val="14"/>
        <color theme="1"/>
        <rFont val="Calibri"/>
        <family val="2"/>
      </rPr>
      <t>Au moins une</t>
    </r>
    <r>
      <rPr>
        <sz val="14"/>
        <color theme="1"/>
        <rFont val="Calibri"/>
        <family val="2"/>
      </rPr>
      <t xml:space="preserve"> plate-forme élévatrice, un chariot élévateur ou un véhicule d'exploitation fonctionne sans combustible fossile.</t>
    </r>
  </si>
  <si>
    <t>L'exploitation effectue certains travaux sur des échasses, avec des échelles, un pulvérisateur à dos ou utilise des chariots de récolte à main.</t>
  </si>
  <si>
    <t>L'exploitant met en place des combinaisons d'appareils réduisant le nombre de passages.</t>
  </si>
  <si>
    <t>Nombre de points requis : 2</t>
  </si>
  <si>
    <t>Objectif de durabilité : qualité</t>
  </si>
  <si>
    <t xml:space="preserve">Dates de la récolte </t>
  </si>
  <si>
    <t>Fertilisation foliaire au Ca</t>
  </si>
  <si>
    <t>Taille d'été</t>
  </si>
  <si>
    <t>Eclaircissage manuel</t>
  </si>
  <si>
    <t>Adaptation de la hauteur des arbres à l'espace entre les rangs</t>
  </si>
  <si>
    <t>Plantation sur les buttes</t>
  </si>
  <si>
    <t>Les dates de récolte sont déterminées sur la base de mesures de maturité effectuées directement sur l'exploitation.</t>
  </si>
  <si>
    <r>
      <t xml:space="preserve">Pour garantir la qualité, l'exploitation effectue au </t>
    </r>
    <r>
      <rPr>
        <b/>
        <sz val="14"/>
        <color theme="1"/>
        <rFont val="Calibri"/>
        <family val="2"/>
      </rPr>
      <t>moins 2</t>
    </r>
    <r>
      <rPr>
        <sz val="14"/>
        <color theme="1"/>
        <rFont val="Calibri"/>
        <family val="2"/>
      </rPr>
      <t xml:space="preserve"> apports d'engrais foliaires à base de Ca par an sur les variétés sensibles.</t>
    </r>
  </si>
  <si>
    <t>Les pruniers sont taillés après la récolte, jusqu'au fin octobre au plus tard, afin de favoriser le développement des bourgeons et la bonne santé des arbres. Les arbres à haute tige sont taillés au moins tous les deux ans (le moment peut être choisi librement).</t>
  </si>
  <si>
    <t xml:space="preserve">Le producteur optimise la qualité des pruneaux grâce à un éclaircissage manuel. </t>
  </si>
  <si>
    <t>Après la taille d'hiver, la hauteur des arbres ne doit pas dépasser les 5 0 % de la distance entre les rangs + 1 m.</t>
  </si>
  <si>
    <r>
      <rPr>
        <b/>
        <sz val="14"/>
        <color theme="1"/>
        <rFont val="Calibri"/>
        <family val="2"/>
      </rPr>
      <t>Au moins 50 %</t>
    </r>
    <r>
      <rPr>
        <sz val="14"/>
        <color theme="1"/>
        <rFont val="Calibri"/>
        <family val="2"/>
      </rPr>
      <t xml:space="preserve"> de la surface de pruniers se trouvent sur des buttes pour favoriser la santé des arbres.</t>
    </r>
  </si>
  <si>
    <t>Nombre de points requis : 1</t>
  </si>
  <si>
    <t>Objectif de durabilité : innovation et formation</t>
  </si>
  <si>
    <t>Participation à des projets expérimentals et d'innovation, à des programmes régionaux</t>
  </si>
  <si>
    <t>Participation à des événements régionaux / suprarégionaux de formation continue</t>
  </si>
  <si>
    <t>Formation des apprentis</t>
  </si>
  <si>
    <t>Relations publiques</t>
  </si>
  <si>
    <t>Participation à un projet, un essai ou un programme régional ayant l'un des objectifs suivants :
- Réduction des risques liés à l'utilisation de PPh
- Amélioration de la fertilité des sols
- Amélioration de la biodiversité
- Amélioration de la qualité des fruits
- Utilisation efficace de l'eau
- Climat</t>
  </si>
  <si>
    <t>Une personne travaillant sur l'exploitation participe chaque année à au moins une demi-journée de formation continue axée sur les fruits à noyau.</t>
  </si>
  <si>
    <t>L'exploitant forme au moins 1 apprenti dans un champ professionnel de l'agriculture en l'espace de 3 ans.</t>
  </si>
  <si>
    <t>Au moins 1 activité de relations publiques par an.</t>
  </si>
  <si>
    <t>Objectif de durabilité : santé et conditions de travail</t>
  </si>
  <si>
    <t>Contrats de travail</t>
  </si>
  <si>
    <t>Hébergement</t>
  </si>
  <si>
    <t xml:space="preserve">Sécurité au travail et protection de la santé </t>
  </si>
  <si>
    <t>Objectif de durabilité : économie</t>
  </si>
  <si>
    <t>Cet objectif est mentionné dans la directive, car le commerce y contribue également.</t>
  </si>
  <si>
    <t>Durabilité protection des plantes</t>
  </si>
  <si>
    <t>Durabilité fertilité du sol et fertilisation</t>
  </si>
  <si>
    <t>Durabilité biodiversité</t>
  </si>
  <si>
    <t>Durabilité utilisation de l'eau</t>
  </si>
  <si>
    <t>Durabilité climat</t>
  </si>
  <si>
    <t>Durabilité qualité</t>
  </si>
  <si>
    <t>Durabilité innovation et éducation</t>
  </si>
  <si>
    <t>Durabilité santé et conditions de travail</t>
  </si>
  <si>
    <t>Durabilité rentabilité</t>
  </si>
  <si>
    <t>Prestations supplémentaires spécifiques à l'exploitation dans les champs d'action</t>
  </si>
  <si>
    <r>
      <t xml:space="preserve">Les surfaces de promotion de la biodiversité (SPB) représentent </t>
    </r>
    <r>
      <rPr>
        <b/>
        <sz val="14"/>
        <color theme="1"/>
        <rFont val="Calibri"/>
        <family val="2"/>
      </rPr>
      <t>au moins 5,5 %</t>
    </r>
    <r>
      <rPr>
        <sz val="14"/>
        <color theme="1"/>
        <rFont val="Calibri"/>
        <family val="2"/>
      </rPr>
      <t xml:space="preserve"> de la surface de pruniers (non cumulable avec 3.1 et 3.3).</t>
    </r>
  </si>
  <si>
    <r>
      <t xml:space="preserve">Il y a au </t>
    </r>
    <r>
      <rPr>
        <b/>
        <sz val="14"/>
        <color theme="1"/>
        <rFont val="Calibri"/>
        <family val="2"/>
      </rPr>
      <t>moins 1</t>
    </r>
    <r>
      <rPr>
        <sz val="14"/>
        <color theme="1"/>
        <rFont val="Calibri"/>
        <family val="2"/>
      </rPr>
      <t xml:space="preserve"> ruche peuplée par 2 ha de cerisiers et pruniers pendant la floraison, dans un rayon maximal de 
</t>
    </r>
    <r>
      <rPr>
        <b/>
        <sz val="14"/>
        <color theme="1"/>
        <rFont val="Calibri"/>
        <family val="2"/>
      </rPr>
      <t>500 m.</t>
    </r>
    <r>
      <rPr>
        <sz val="14"/>
        <color theme="1"/>
        <rFont val="Calibri"/>
        <family val="2"/>
      </rPr>
      <t xml:space="preserve"> </t>
    </r>
  </si>
  <si>
    <t>L'exploitation a revalorisé des surfaces pour la promotion des abeilles sauvages conformément à une fiche technique.</t>
  </si>
  <si>
    <r>
      <t xml:space="preserve">Pour favoriser ces auxiliaires, le producteur met en oeuvre </t>
    </r>
    <r>
      <rPr>
        <b/>
        <sz val="14"/>
        <color theme="1"/>
        <rFont val="Calibri"/>
        <family val="2"/>
      </rPr>
      <t>au moins 1</t>
    </r>
    <r>
      <rPr>
        <sz val="14"/>
        <color theme="1"/>
        <rFont val="Calibri"/>
        <family val="2"/>
      </rPr>
      <t xml:space="preserve"> des mesures suivantes sur </t>
    </r>
    <r>
      <rPr>
        <b/>
        <sz val="14"/>
        <color theme="1"/>
        <rFont val="Calibri"/>
        <family val="2"/>
      </rPr>
      <t>au moins</t>
    </r>
    <r>
      <rPr>
        <sz val="14"/>
        <color theme="1"/>
        <rFont val="Calibri"/>
        <family val="2"/>
      </rPr>
      <t xml:space="preserve"> </t>
    </r>
    <r>
      <rPr>
        <b/>
        <sz val="14"/>
        <color theme="1"/>
        <rFont val="Calibri"/>
        <family val="2"/>
      </rPr>
      <t>50 %</t>
    </r>
    <r>
      <rPr>
        <sz val="14"/>
        <color theme="1"/>
        <rFont val="Calibri"/>
        <family val="2"/>
      </rPr>
      <t xml:space="preserve"> de la surface de pruniers :
- Pose de bandes de feutre (au moins 200 pièces/ha)
- Transfert d'acariens prédateurs d'autres vergers ou vignobles</t>
    </r>
  </si>
  <si>
    <r>
      <t>L'exploitation dispose d'abris installés sur</t>
    </r>
    <r>
      <rPr>
        <b/>
        <sz val="14"/>
        <color theme="1"/>
        <rFont val="Calibri"/>
        <family val="2"/>
      </rPr>
      <t xml:space="preserve"> au moins</t>
    </r>
    <r>
      <rPr>
        <sz val="14"/>
        <color theme="1"/>
        <rFont val="Calibri"/>
        <family val="2"/>
      </rPr>
      <t xml:space="preserve"> </t>
    </r>
    <r>
      <rPr>
        <b/>
        <sz val="14"/>
        <color theme="1"/>
        <rFont val="Calibri"/>
        <family val="2"/>
      </rPr>
      <t xml:space="preserve">50 % </t>
    </r>
    <r>
      <rPr>
        <sz val="14"/>
        <color theme="1"/>
        <rFont val="Calibri"/>
        <family val="2"/>
      </rPr>
      <t xml:space="preserve"> des surfaces de pruniers (2 unités/ha), afin de faciliter l'hivernage des chrysopes.</t>
    </r>
  </si>
  <si>
    <r>
      <t xml:space="preserve">L'expoitant met en oeuvre </t>
    </r>
    <r>
      <rPr>
        <b/>
        <sz val="14"/>
        <color theme="1"/>
        <rFont val="Calibri"/>
        <family val="2"/>
      </rPr>
      <t xml:space="preserve">au moins 1 </t>
    </r>
    <r>
      <rPr>
        <sz val="14"/>
        <color theme="1"/>
        <rFont val="Calibri"/>
        <family val="2"/>
      </rPr>
      <t>des mesures suivantes afin de favoriser les rapaces :  
- Installation de perchoirs (min. 1/ha) à moins de 50 m du bord de la parcelle
- Arbres à haute tige (min. 1/ha) plantés à moins de 50 m du bord de la parcelle
- L'exploitation dispose d'au moins 3 nichoirs pour les rapaces (effraie des clochers / faucon crécerelle).</t>
    </r>
  </si>
  <si>
    <r>
      <t>L'exploitation dispose d'</t>
    </r>
    <r>
      <rPr>
        <b/>
        <sz val="14"/>
        <color theme="1"/>
        <rFont val="Calibri"/>
        <family val="2"/>
      </rPr>
      <t>au moins</t>
    </r>
    <r>
      <rPr>
        <sz val="14"/>
        <color theme="1"/>
        <rFont val="Calibri"/>
        <family val="2"/>
      </rPr>
      <t xml:space="preserve"> </t>
    </r>
    <r>
      <rPr>
        <b/>
        <sz val="14"/>
        <color theme="1"/>
        <rFont val="Calibri"/>
        <family val="2"/>
      </rPr>
      <t>3</t>
    </r>
    <r>
      <rPr>
        <sz val="14"/>
        <color theme="1"/>
        <rFont val="Calibri"/>
        <family val="2"/>
      </rPr>
      <t xml:space="preserve"> abris à chauves-souris ou d'un bâtiment avec possibilité d'abri.</t>
    </r>
  </si>
  <si>
    <r>
      <t>L'exploitation dispose d'</t>
    </r>
    <r>
      <rPr>
        <b/>
        <sz val="14"/>
        <color theme="1"/>
        <rFont val="Calibri"/>
        <family val="2"/>
      </rPr>
      <t xml:space="preserve">au moins 2 </t>
    </r>
    <r>
      <rPr>
        <sz val="14"/>
        <color theme="1"/>
        <rFont val="Calibri"/>
        <family val="2"/>
      </rPr>
      <t>structures par ha de surface de pruniers, favorisant les auxiliaires utiles, dans un rayon maximal de</t>
    </r>
    <r>
      <rPr>
        <b/>
        <sz val="14"/>
        <color theme="1"/>
        <rFont val="Calibri"/>
        <family val="2"/>
      </rPr>
      <t xml:space="preserve"> 100 m</t>
    </r>
    <r>
      <rPr>
        <sz val="14"/>
        <color theme="1"/>
        <rFont val="Calibri"/>
        <family val="2"/>
      </rPr>
      <t xml:space="preserve"> autour de ce verger (non cumulable avec 3.11).</t>
    </r>
  </si>
  <si>
    <r>
      <t>L'exploitation dispose d'</t>
    </r>
    <r>
      <rPr>
        <b/>
        <sz val="14"/>
        <color theme="1"/>
        <rFont val="Calibri"/>
        <family val="2"/>
      </rPr>
      <t xml:space="preserve">au moins 1 </t>
    </r>
    <r>
      <rPr>
        <sz val="14"/>
        <color theme="1"/>
        <rFont val="Calibri"/>
        <family val="2"/>
      </rPr>
      <t xml:space="preserve">structure par ha de surface de pruniers, favorisant les auxiliaires utiles, dans un rayon maximal de </t>
    </r>
    <r>
      <rPr>
        <b/>
        <sz val="14"/>
        <color theme="1"/>
        <rFont val="Calibri"/>
        <family val="2"/>
      </rPr>
      <t>100 m</t>
    </r>
    <r>
      <rPr>
        <sz val="14"/>
        <color theme="1"/>
        <rFont val="Calibri"/>
        <family val="2"/>
      </rPr>
      <t xml:space="preserve"> autour de ce verger (non cumulable avec 3.10).</t>
    </r>
  </si>
  <si>
    <t>La mise en place des éléments structurels pour la promotion des auxiliaires est accompagnée, mise en œuvre et documentées par une ONG.</t>
  </si>
  <si>
    <r>
      <t xml:space="preserve">Sur </t>
    </r>
    <r>
      <rPr>
        <b/>
        <sz val="14"/>
        <color theme="1"/>
        <rFont val="Calibri"/>
        <family val="2"/>
      </rPr>
      <t>au moins 10 %</t>
    </r>
    <r>
      <rPr>
        <sz val="14"/>
        <color theme="1"/>
        <rFont val="Calibri"/>
        <family val="2"/>
      </rPr>
      <t xml:space="preserve"> de la longueur totale des interrangs de chaque verger de pruniers. Ne faucher qu'après la floraison de la bande semée. Pas d'utilisation d'insecticides nocifs pour les abeilles pendant le vol des abeilles (non cumulable avec 3.15).</t>
    </r>
  </si>
  <si>
    <r>
      <t xml:space="preserve">Sur </t>
    </r>
    <r>
      <rPr>
        <b/>
        <sz val="14"/>
        <color theme="1"/>
        <rFont val="Calibri"/>
        <family val="2"/>
      </rPr>
      <t>au moins 2 %</t>
    </r>
    <r>
      <rPr>
        <sz val="14"/>
        <color theme="1"/>
        <rFont val="Calibri"/>
        <family val="2"/>
      </rPr>
      <t xml:space="preserve"> de la longueur totale des interrangs de chaque verger de pruniers. Ne faucher qu'après la floraison de la bande semée. Pas d'utilisation d'insecticides nocifs pour les abeilles pendant le vol des abeilles (non cumulable avec 3.14). </t>
    </r>
  </si>
  <si>
    <t>Les interranges sont broyés en alternance (2-6 semaines de décalage).</t>
  </si>
  <si>
    <t>Lors du broyage de l'herbe dans les interrangs, la zone entre les roues du tracteur reste intacte.</t>
  </si>
  <si>
    <t>L'exploitation participe à un projet de promotion de la biodiversité (par ex. projet de mise en réseau).</t>
  </si>
  <si>
    <r>
      <t>Sur</t>
    </r>
    <r>
      <rPr>
        <b/>
        <sz val="14"/>
        <color theme="1"/>
        <rFont val="Calibri"/>
        <family val="2"/>
      </rPr>
      <t xml:space="preserve"> 25 %</t>
    </r>
    <r>
      <rPr>
        <sz val="14"/>
        <color theme="1"/>
        <rFont val="Calibri"/>
        <family val="2"/>
      </rPr>
      <t xml:space="preserve"> de la surface d'ancrage, la végétation herbacée en développement est laissée en place toute l'année. Broyage max. 2x pendant le printemps/été. Aucune broyé n'est autorisée après le 31 juillet. </t>
    </r>
  </si>
  <si>
    <t>Dans les parcelles de pruniers, des analyses de sol sont effectuées au moins tous les 5 ans conformément aux directives PER ou alors des échantillons de sol sont prélevés tous les 10 ans afin d'analyser d'autres paramètres tels que la teneur en matière organique et l'activité biologique du sol.</t>
  </si>
  <si>
    <t xml:space="preserve">Un profil pédologique est établi une seule fois dans au moins une parcelle de pruniers et documenté à l'aide d'un formulaire standard. L'exploitation entreprend les mesures d'amélioration identifiées. </t>
  </si>
  <si>
    <t>Les apports d'engrais (sol et fertilisation foliaire) sont également effectués conformément aux analyses foliaires actuelles. Le résultat d'une analyse foliaire par saison est disponible.</t>
  </si>
  <si>
    <t>Tous les véhicules de traction sont équipés de pneus arrière d'une largeur minimale de 380 mm.</t>
  </si>
  <si>
    <t>A partir du début août, le producteur renonce à l'utilisation d'herbicides et au travail mécanique du sol (non cumulable avec 2.11-2.12).</t>
  </si>
  <si>
    <t>Aucun herbicide n'est utilisé sur tous les rangs. Exception : l'utilisation d'herbicides est autorisée durant la 1ère et la 2ème année de plantation (non cumulable avec 2.9 et 2.12-2.17).</t>
  </si>
  <si>
    <r>
      <t xml:space="preserve">Le producteur applique </t>
    </r>
    <r>
      <rPr>
        <b/>
        <sz val="14"/>
        <color theme="1"/>
        <rFont val="Calibri"/>
        <family val="2"/>
      </rPr>
      <t>au</t>
    </r>
    <r>
      <rPr>
        <sz val="14"/>
        <color theme="1"/>
        <rFont val="Calibri"/>
        <family val="2"/>
      </rPr>
      <t xml:space="preserve"> </t>
    </r>
    <r>
      <rPr>
        <b/>
        <sz val="14"/>
        <color theme="1"/>
        <rFont val="Calibri"/>
        <family val="2"/>
      </rPr>
      <t xml:space="preserve">max. 1x </t>
    </r>
    <r>
      <rPr>
        <sz val="14"/>
        <color theme="1"/>
        <rFont val="Calibri"/>
        <family val="2"/>
      </rPr>
      <t>par année de l'herbicide sur les rangs. Exception : l'utilisation d'herbicides est autorisée durant la 1ère et la 2ème année de plantation (non cumulable avec 2.11-2.12 et 2.14).</t>
    </r>
  </si>
  <si>
    <r>
      <t xml:space="preserve">Le producteur applique </t>
    </r>
    <r>
      <rPr>
        <b/>
        <sz val="14"/>
        <color theme="1"/>
        <rFont val="Calibri"/>
        <family val="2"/>
      </rPr>
      <t>au max. 2x</t>
    </r>
    <r>
      <rPr>
        <sz val="14"/>
        <color theme="1"/>
        <rFont val="Calibri"/>
        <family val="2"/>
      </rPr>
      <t xml:space="preserve"> par année</t>
    </r>
    <r>
      <rPr>
        <b/>
        <sz val="14"/>
        <color theme="1"/>
        <rFont val="Calibri"/>
        <family val="2"/>
      </rPr>
      <t xml:space="preserve"> </t>
    </r>
    <r>
      <rPr>
        <sz val="14"/>
        <color theme="1"/>
        <rFont val="Calibri"/>
        <family val="2"/>
      </rPr>
      <t>de l</t>
    </r>
    <r>
      <rPr>
        <b/>
        <sz val="14"/>
        <color theme="1"/>
        <rFont val="Calibri"/>
        <family val="2"/>
      </rPr>
      <t>'</t>
    </r>
    <r>
      <rPr>
        <sz val="14"/>
        <color theme="1"/>
        <rFont val="Calibri"/>
        <family val="2"/>
      </rPr>
      <t>herbicide sur les rangs. Exception : l'utilisation d'herbicides est autorisée durant la 1ère et la 2ème année de plantation (non cumulable avec 2.11-2.13).</t>
    </r>
  </si>
  <si>
    <r>
      <t xml:space="preserve">La surface du rang représente </t>
    </r>
    <r>
      <rPr>
        <b/>
        <sz val="14"/>
        <color theme="1"/>
        <rFont val="Calibri"/>
        <family val="2"/>
      </rPr>
      <t>au max. 25 %</t>
    </r>
    <r>
      <rPr>
        <sz val="14"/>
        <color theme="1"/>
        <rFont val="Calibri"/>
        <family val="2"/>
      </rPr>
      <t xml:space="preserve"> de la surface de pruniers nette (non cumulable avec 2.11-2.12 et 2.16).</t>
    </r>
  </si>
  <si>
    <t>Aucun herbicide foliaire hormoné n'est appliqué dans les vergers de pruniers (non cumulable avec 2.11 et 2.18).</t>
  </si>
  <si>
    <r>
      <t xml:space="preserve">Sur </t>
    </r>
    <r>
      <rPr>
        <b/>
        <sz val="14"/>
        <color theme="1"/>
        <rFont val="Calibri"/>
        <family val="2"/>
      </rPr>
      <t>au moins 50 %</t>
    </r>
    <r>
      <rPr>
        <sz val="14"/>
        <color theme="1"/>
        <rFont val="Calibri"/>
        <family val="2"/>
      </rPr>
      <t xml:space="preserve"> de la surface de pruniers, le producteur utilise des thés / concentrés de compost, des micro-organismes efficaces, des mycorhizes, des bactéries ou des préparations biodynamiques.</t>
    </r>
  </si>
  <si>
    <t>Après l'arrachage du verger de pruniers, un engrais vert, une prairie artificielle ou une jachère tournanteon est cultivé pendant une période de végétation. L'herbe coupée peut être évacuée.</t>
  </si>
  <si>
    <t>L'exploitant utilise de l'engrais de sa ferme afin de favoriser l'agriculture circulaire dans les vergers de pruniers.</t>
  </si>
  <si>
    <t>Tous les pulvérisateurs sont équipés de buses anti-dérive ou de buses à injection d'air.</t>
  </si>
  <si>
    <t xml:space="preserve">Dans les vergers de pruniers la rangée de bordure n'est traitée que de l'extérieur vers l'intérieur. </t>
  </si>
  <si>
    <t>Pour éviter le ruissellement ou la dérive, des bandes tampons d'au moins 3 m à partir du bord de la crime sont aménagées le long des routes drainées à partir du bord de la chaussée. Tous les puits dans les vergers de pruniers disposent d'un couvercle fermé.</t>
  </si>
  <si>
    <t>Tous les turbodiffuseurs sont équipés d'un bac de rétention et de tapis récupérateurs. Lors d'un traitement avec un pulvérisateur à tuyau, un dispositif de récupération pour le pistolet doit être installé.</t>
  </si>
  <si>
    <t>Les fruits momifiés sont éliminés au plus tard lors de la taille d'hiver. Les arbres sont entièrement récoltés.
Dans les vergers, les fruits tombés sont broyés après la récolte.</t>
  </si>
  <si>
    <t>Dans les vergers, les fruits atteints sont retirés du verger pendant la récolte.</t>
  </si>
  <si>
    <t>Les feuilles sont retirées du rang au plus tard au débourrement des arbres et broyées. Dans les vergers, les arbres et branches morts sont éliminés et retirés du verger.</t>
  </si>
  <si>
    <t>Il existe au moins une station météorologique dans la commune d'implantation ou dans un rayon de 7 km du centre d'exploitation. Elle doit mesurer la pluviométrie, la température, l’hygrométrie et la durée d’humectation du feuillage. Le producteur peut accéder aux données de mesure de la station météo et les utiliser afin de bien cibler ses traitements.</t>
  </si>
  <si>
    <t>Tordeuse de la pelure et cheimatobie</t>
  </si>
  <si>
    <t>Carpocapse des prunes dans les vergers</t>
  </si>
  <si>
    <t xml:space="preserve">Auto-déclaration : entretien avec le chef d'exploitation
À condition que l'espacement entre les rangs soit égal ou supérieur à 4,5 m.
La parcelle doit comporter au moins 4 rangs.
Exception : éclaircissage et fertilisation foliaire.
</t>
  </si>
  <si>
    <t>Auto-déclaration : entretien avec le chef d'exploitation</t>
  </si>
  <si>
    <t>Auto-déclaration : entretien avec le chef d'exploitation 
pour vérifier comment les données de mesure sont utilisées pour déterminer les traitements PPh.
Les données de mesure météo comprennent au moins :
- la pluviométrie
- la température
- l'hygrométrie
- la durée d'humectation du feuillage</t>
  </si>
  <si>
    <t>Contrôle visuel des bandes de feutre
Transfert d'acariens prédateurs d'autres vergers ou du vignoble : auto-déclaration : entretien avec le chef d'exploitation.</t>
  </si>
  <si>
    <t>Pour les employés fixes externes à la famille, il existe un contrat de travail écrit.</t>
  </si>
  <si>
    <t>Si le producteur fait valoir des haies, celles-ci ne sont pas cumulables avec d'autres mesures dont l'objectif de durabilité est la biodiversité.
Les haies et les filets doivent être adjacents et au moins aussi hauts que le verger.</t>
  </si>
  <si>
    <t>La mesure ne concerne que les côtés longitudinaux des surface. Le producteur peut la faire valoir, si la moitié des mètres linéaires de tous les côtés longitudinaux sont protégés par des filets anti-grêle ou anti-insectes ou par des haies. Des surfaces avec ou sans protection dans une exploitation sont possibles.
Si le producteur fait valoir des haies, celles-ci ne sont pas cumulables avec d'autres mesures dont l'objectif de durabilité est la biodiversité.
Les haies et les filets doivent être adjacents et au moins aussi hauts que le verger.</t>
  </si>
  <si>
    <t>Les 2/3 de l'installation sont considérés comme remplis.</t>
  </si>
  <si>
    <t>3 m à partir du bord de la crime (également pour les arbres haute-tige).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t>
  </si>
  <si>
    <t xml:space="preserve">Auto-déclaration : entretien avec le chef d'exploitation
Si possible, contrôle visuel.
</t>
  </si>
  <si>
    <t>Après le débourrement : contrôle visuel
Avant le débourrement : auto-déclaration, entretien avec le chef d'exploitation.
Les jeunes plantations jusqu'à la 4e année sont exemptées de cela.
Le broyage des feuilles favorise la dégradation des agents pathogènes.</t>
  </si>
  <si>
    <t>Les 25 % sont déterminés en fonction des mètres linéaires des périmètres de toutes les vergers de l'exploitation. Cela signifie que 25 % des vergers sont concernées. Le verger qui est mise en filet doit être complètement en filet.
Recommandation pour faciliter le contrôle : les filets anti-insectes sont indiqués sur les plans des parcelles.</t>
  </si>
  <si>
    <t>Les 150 m sont vérifiés une fois pour toutes les parcelles.
Le contour du verger doit être le long des sources avec une forte entrée.
Recommandation pour faciliter le contrôle : les filets anti-insectes sont indiqués sur les plans des parcelles.</t>
  </si>
  <si>
    <t>Pour la couverture, un maillage suffisant contre le carpocapse des prunes est adéquat.</t>
  </si>
  <si>
    <t>Pour la couverture, un maillage suffisant contre le carpocapse des prunes est adéquat.
Au moins 50 % de tous les vergers sont concernés. Un verger doit être complètement couvert.</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</si>
  <si>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</si>
  <si>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50 % de tous les vergers sont concernés. Un verger doit être confondu ou couvert par un filet.</t>
  </si>
  <si>
    <t>Les statistiques de surface et de variétés doivent être fournies.</t>
  </si>
  <si>
    <t>Outil d'autocontrôle: https://sct.gutelandwirtschaftlichepraxis.ch/
Tous les modules doivent être complétés et les résultats imprimés.</t>
  </si>
  <si>
    <t>Valable uniquement pour les jeunes arbres jusqu'à la 5e année de plantation, le tronc est blanchi chaque hiver.</t>
  </si>
  <si>
    <t>Référence : Analyses de sol
Une parcelle peut être composée de plusieurs blocs de variétés.</t>
  </si>
  <si>
    <t>Le rapport d'analyse est disponible.</t>
  </si>
  <si>
    <t>Un engrais combiné (inorganique / organique) doit être composé d'au moins 50 % de phosphore.
Référence : Journal des cultures/carnet des champs</t>
  </si>
  <si>
    <t>Référence : Journal des cultures/carnet des champs</t>
  </si>
  <si>
    <t>Contrôle visuel
La mesure concerne les pneus arrière des véhicules de traction.
Un pneu large est un pneu arrière à partir de 380 mm de largeur.
Les pneus doubles ou jumelés sont également acceptés.
Les véhicules de traction de moins de 1,5 t en sont exemptés.</t>
  </si>
  <si>
    <t>Référence : Journal des cutures/carnet des champs
Concernant le rang</t>
  </si>
  <si>
    <t>Référence : Journal des cultures/carnet des champs
Ne pas confondre avec la mesure 2.9 (végétation du rang), qui se fait sans ensemencement.
La mesure est uniquement applicable l'année de l'ensemencement.
Ensemencement vérifiable par contrôle visuel.
Le semis doit être effectué entre juin et août.</t>
  </si>
  <si>
    <t xml:space="preserve">Si un herbicide a été appliqué au cours de la 1ère et de la 2ème année, le journal des cultures/carnet des champs sert de référence.
La zone autour de l'ancrage des filets paragrêle peut être traitée au pulvérisateur à dos, pour autant qu'elle ne soit pas adjacente à une route drainée.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
Des mesures mécaniques, électriques ou thermiques peuvent être mises en oeuvre pour l'entretien des rangs d'arbres. La couverture d'écorce ou un paillage tissu, etc. est autorisé. </t>
  </si>
  <si>
    <t>25 % de la distance entre les rangées (une distance de 4 m entre les rangées donne au maximum 1 m de largeur pour le rang d'arbres).
Contrôle visuel
La zone autour de l'ancrage des filets paragrêle/des rangées de bordure (pour autant qu'elle ne soit pas adjacente à une route drainée) peut être traitée au pulvérisateur à dos.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t>
  </si>
  <si>
    <t>Contrôle visuel</t>
  </si>
  <si>
    <t>Il n'existe pas de liste des préparations applicables.
Référence : Journal des cutures/carnet des champs</t>
  </si>
  <si>
    <t>La rotation des fruits à pépins (poirier sur pommier, pommier sur poirier) ou l'adaptation de l'espacement entre les rangs (de 50 cm au minimum) sont pris en compte.
La mesure peut être prise en compte si une rotation pommiers/poiriers ou poiriers/pommiers a eu lieu.
Arrachage après la récolte, suivi d'un ensemencement (au plus tard après l'hiver), incorporation de l'engrais vert à l'automne suivant.
Engrais vert : selon les catalogues de semis des entreprises de semences.
Pas de grandes cultures.
Une statistique des surfaces et des variétés doit être fournie.</t>
  </si>
  <si>
    <t>La mesure considérée comme remplie, s'il existe des des ruches mellifères dans un rayon de 500 m.
A condition qu'il y ait des ruches : contrôle visuel.
S'il n'y a pas de ruches : confirmation du « prêt » signée ou facture.</t>
  </si>
  <si>
    <t>Les arbres à haute-tige peuvent être pris en compte, même s'ils n'appartiennent pas à l'exploitation (valable uniquement pour cette mesure).
Les mesures sont également considérées comme remplies lorsque les rapaces se tiennent directement sur la charpente du toit.</t>
  </si>
  <si>
    <t>Pour les bâtiments : contrôle visuel</t>
  </si>
  <si>
    <t>Les haies antidérive ne peuvent pas être prises en compte.
Les éléments suivants peuvent être pris en compte comme 1 élément structurel au maximum :
- tas de pierres, de branches et de litière, lentilles de pierres d'au moins 2 m² de surface au sol et 50 cm de hauteur.
- arbres à haute tige (&lt; 20 cm de diamètre à hauteur de poitrine (DHP)). (Les arbres isolés dans les haies ne sont pas pris en compte).
- arbres isolés d'un DHP d'au moins 20 cm (les arbres isolés dans les haies ne sont pas pris en compte)
- arbres isolés d'un DHP d'au moins 70 cm : un arbre est compté comme 2 éléments.
- buissons isolés d'au moins 1 m de hauteur ou de diamètre.
- groupes de buissons composés d'au moins 5 buissons.
- abri pour les hermines conformément aux recommandations du réseau hermine (www.wieselnetz.ch/fr/).
Les éléments suivants peuvent être pris en compte comme 2 éléments structurels :
- haies (min. 2 m de large et min. 5 m de long)
- mur de pierres sèches (min. 3 m de long et 50 cm de haut)</t>
  </si>
  <si>
    <t>Auto-déclaration : entretien avec le chef d'exploitation
éventuellement documents de l'ONG</t>
  </si>
  <si>
    <t>La bande d'auxiliaires dans l'interrang doit être ensemencée.
En partie auto-déclaration : entretien avec le producteur, contrôle visuel.
Sont pris en compte :
Une jachère tournante ou jachère florale;
Des mélanges d'au moins 6 plantes à fleurs différentes.
Ne sont pas pris en compte :
des mélanges de prairies artificielles, des bandes herbeuses.
Jachère pluriannuelle - il n'est pas nécessaire de réensemencer chaque année.
Référence : Journal des cultures/carnet des champs pour les applications d'insecticides et d'acaricides.</t>
  </si>
  <si>
    <t>Un interrang sur deux est broyés. Lors du prochain broyage, les allées non broyées seront broyées (l'intervalle passe de 2 à 6 semaines).
Le broyage de tous les interrangs est autorisé en cas de risque de gel, ainsi qu'une fois juste avant la récolte et une fois avant l'hiver.
Contrôle visuel et entretien avec le chef d'exploitation.</t>
  </si>
  <si>
    <t>Le broyage complet est autorisé en cas de risque de gel et avant la récolte.
Contrôle visuel</t>
  </si>
  <si>
    <t>La participation à un tel projet doit être documenté par écrit.</t>
  </si>
  <si>
    <t>Contrôle visuel
Zone d'ancrage : entre l'ancre et le pieu.</t>
  </si>
  <si>
    <t>Les méthodes suivantes sont prises en compte :
- Irrigation par goutte-à-goutte
- Irrigation par micro-aspersion
L'irrigation en canopée est autorisée contre le gel tardif et pour lutter contre le psylle du poirier. Ceci doit être documenté en conséquence.</t>
  </si>
  <si>
    <t>Auto-déclaration : entretien avec le chef d'exploitation, contrôle visuel
1 sonde pour 10 ha suffit.
Un minimum de un tensiomètre doit être utilisé.</t>
  </si>
  <si>
    <t>L'eau d'irrigation peut provenir :
- de l'eau de pluie stockée dans des bassins de rétention
- de ruisseaux
- de lacs
- de sources 
- des eaux souterraines.
- réservoir
Les bassins de rétention et les pompes peuvent être présentés. Les autorisations de prélèvement d'eau sont disponibles.</t>
  </si>
  <si>
    <t>Auto-déclaration : entretien avec le chef d'exploitation
L'exploitant peut faire valoir cette mesure lorsque des appareils sont prêtés ou loués. Dans ce cas, il doit disposer de la confirmation du « prêt » signée ou d'une facture.</t>
  </si>
  <si>
    <t xml:space="preserve">Entretien avec le chef d'exploitation, contrôle visuel
le matériel est disponible
</t>
  </si>
  <si>
    <t>Contrôle visuel : le matériel est disponible</t>
  </si>
  <si>
    <t>Référence : facture, reçu.</t>
  </si>
  <si>
    <t>Contrôle visuel et entretien avec le chef d'exploitation, l'infrastructure est disponible.
Les installations frigorifiques utilisées dans d'autres secteurs de l'exploitation peuvent également être prises en compte.</t>
  </si>
  <si>
    <t xml:space="preserve">Contrôle visuel
Les logements loués à des tiers peuvent être pris en compte s'ils sont conformes à la mesure. </t>
  </si>
  <si>
    <t>L'installation de panneaux photovoltaïques atteint au moins 10 kWp.
L'électricité renouvelable produite peut être injectée dans le réseau.
Une forêt en propriété ne peut pas être pris en compte.
Référence : Extrait du navigateur GIS</t>
  </si>
  <si>
    <t>Un rapport écrit du consultant est disponible.
Cela ne peut être demandé que cette année, au cours de laquelle la consultation a été réalisée.</t>
  </si>
  <si>
    <t>Les factures d'électricité sont disponibles et montrent l'origine de l'électricité.</t>
  </si>
  <si>
    <t>Auto-déclaration : entretien avec le chef d'exploitation
Référence possible : Enregistrement de la mesure du Brix</t>
  </si>
  <si>
    <t>Auto-déclaration : entretien avec le chef d'exploitation
Référence : Journal des cultures/carnet des champs</t>
  </si>
  <si>
    <t>Entretien oral jusqu'après la récolte
Ensuite, contrôle visuel</t>
  </si>
  <si>
    <t>Entretien oral avec le responsable de l'exploitation
À partir de juin, contrôle visuel
Uniquement applicable pour les variétés devant être éclaircies</t>
  </si>
  <si>
    <t>Exemple avec une distance entre les rangées de 3.50 m :
50% de 3.50 m = 1.75 m
1.75 m + 1 m = 2.75 m, hauteur de l'arbre après la taille d'hiver</t>
  </si>
  <si>
    <t xml:space="preserve">La participation à un projet adéquat doit pouvoir être documenté et signé. </t>
  </si>
  <si>
    <t>Auto-déclaration : entretien avec le chef d'exploitation, qui doit pouvoir donner des informations sur la manifestation (où, quand, organisateur, thèmes).
Le cas échéant, confirmation de participation / facture.
Les groupes de travail, les réunions, les visites de vergers sont également acceptés. 
Événement en soirée = événement de demi-journée</t>
  </si>
  <si>
    <t>Référence : contrats d'apprentissage de l'année en cours et des deux dernières années</t>
  </si>
  <si>
    <t xml:space="preserve">Exemples de mesures pouvant être prises en compte :
- Bancs ou plateforme d'observation avec panneaux d'information sur la durabilité
- Panneaux spécifiques à l'arboriculture en bordure de champ 
- Manifestation pour la presse ou les médias sur l'exploitation
- Journée portes ouvertes </t>
  </si>
  <si>
    <t>Le verger doit comporter au moins 4 rangs, et dans tous les vergers de pruniers, le rang extérieur le plus en bordure doit être traité de l'extérieur vers l'intérieur (une allée doit être présente à l'extérieur du rang extérieur).</t>
  </si>
  <si>
    <t>Les fruits momifiés doivent être éliminés au plus tard lors de la taille d'hiver,
et
tous les arbres doivent être entièrement récoltés,
et les fruits tombés doivent être broyés après la récolte.</t>
  </si>
  <si>
    <t>Les fruits atteints doivent être retirés du verger pendant la récolte.</t>
  </si>
  <si>
    <t>Le chef d'exploitation doit être en mesure d'expliquer les critères sur lesquels il base ses traitements phytosanitaires,
et
une station météorologique doit être installée dans la commune du site ou dans un rayon de 7 km autour du centre de l'exploitation,
et
le producteur doit avoir accès aux données de mesure,
et
la station météorologique doit fournir les données nécessaires.</t>
  </si>
  <si>
    <t>Au moins 25 % du périmètre des vergers de pruniers doit être protégée par des filets anti-insectes à mailles fines.</t>
  </si>
  <si>
    <t>Au moins 150 m du périmètre des vergers de pruniers sont protégés par des filets à mailles fines contre les insectes.</t>
  </si>
  <si>
    <t>Tout la surface du verger de pruniers est complètement protégée.</t>
  </si>
  <si>
    <t>Au moins 50 % de la surface du verger de pruniers est complètement protégée.</t>
  </si>
  <si>
    <t>La bâche anti-pluie a été mise en position de protection pendant la floraison.</t>
  </si>
  <si>
    <t>Le tronc est blanchi jusqu'à environ 60 cm du sol.</t>
  </si>
  <si>
    <t>Dans au moins une parcelle de pruniers, un profil pédologiquel a été établi
et
documenté à l'aide d'un formulaire,
et
l'exploitation a mis en œuvre les mesures d'amélioration identifiées.</t>
  </si>
  <si>
    <t>En moyenne, sur les surfaces de vergers de pruniers, au moins 50 % de l'apport en phosphore doit être couvert par du compost ou d'autres matériaux organiques.</t>
  </si>
  <si>
    <t>Sur au moins 50 % des surfaces des vergers de pruniers, au moins 50 % de l'apport en phosphore doit être couvert par du compost ou d'autres matériaux organiques.</t>
  </si>
  <si>
    <t>Les besoins en azote des surfaces de vergers de pruniers sont couverts exclusivement par des engrais de ferme ou des engrais organiques.</t>
  </si>
  <si>
    <t>En moyenne, sur toutes les surfaces des vergers de pruniers, au moins 50 % de l'azote doit être couvert par des engrais de ferme ou des engrais organiques.</t>
  </si>
  <si>
    <t>Tous les véhicules de traction utilisés dans la culture des pruniers doivent être équipés de pneus larges ou de pneus Terra (pneus arrière d'une largeur minimale de 380 mm).</t>
  </si>
  <si>
    <t>Pour la fixation des nutriments, le rang est semée.</t>
  </si>
  <si>
    <t>Les herbicides ont été appliqués au maximum dans un rayon de 20 cm autour du tronc.</t>
  </si>
  <si>
    <t>Aucun herbicide foliaire hormoné n'a été appliqué dans vergers de pruniers.</t>
  </si>
  <si>
    <t>L'exploitant n'a au moins pas appliqué d'herbicides foliaires hormonés dans les interrangs/allées des vergers de pruniers.</t>
  </si>
  <si>
    <t>L'exploitant a utilisé des thés/concentrés de compost, des micro-organismes efficaces, des mycorhizes, des bactéries ou des préparations biodynamiques sur au moins 50 % des surfaces de pruniers.</t>
  </si>
  <si>
    <t>Après l'arrachage du verger de pruniers, un engrais vert, une prairie artificielle ou un jachère tournanteon doit être cultivé pendant une période de végétation. L'herbe coupée peut être évacuée.</t>
  </si>
  <si>
    <t>Dans les vergers de pruniers, des engrais fermiers doivent être utilisés.</t>
  </si>
  <si>
    <t>Sur l'exploitation, une fertilisation partielle par irrigation (fertigation) est effectuée.</t>
  </si>
  <si>
    <t>Le producteur effectue une fertilisation partielle par irrigation (fertigation) (dosage plus précis / moins de lessivage).</t>
  </si>
  <si>
    <r>
      <t>Les surfaces de promotion de la biodiversité (SPB) représentent au moins 4.5</t>
    </r>
    <r>
      <rPr>
        <b/>
        <sz val="14"/>
        <color theme="1"/>
        <rFont val="Calibri"/>
        <family val="2"/>
      </rPr>
      <t xml:space="preserve"> %</t>
    </r>
    <r>
      <rPr>
        <sz val="14"/>
        <color theme="1"/>
        <rFont val="Calibri"/>
        <family val="2"/>
      </rPr>
      <t xml:space="preserve"> de la surface de pruniers.</t>
    </r>
  </si>
  <si>
    <t>Les surfaces de promotion de la biodiversité (SPB) représentent au moins 6.5 % de la surface de pruniers.</t>
  </si>
  <si>
    <t>Les surfaces de promotion de la biodiversité (SPB) représentent au moins 5.5 % de la surface de pruniers.</t>
  </si>
  <si>
    <t>Pendant la floraison, il y a au moins 1 ruche peuplée par 2 ha de surface cerisiers et pruniers dans un rayon maximal de 500 m.</t>
  </si>
  <si>
    <t>L'exploitation a valorisé des surfaces pour la protection des abeilles sauvages conformément à une feuille d'information.</t>
  </si>
  <si>
    <t>La mesure doit être mise en œuvre sur au moins 50 % de la surface des vergers de pruniers,
et
au moins 200 bandes de feutre/ha doivent être installées,
ou
les acariens prédateurs ont été transférés depuis d'autres vergers fruitiers ou vignobles au cours des 12 derniers mois.</t>
  </si>
  <si>
    <t>La mesure est mise en œuvre sur au moins 50 % de la surface de pruniers
et que
sont installées au moins 2 aides à l'hivernage/ha .</t>
  </si>
  <si>
    <t>Il y a au moins 1 perchoir ou au moins 1 arbre haute-tige par ha de surface de cerisiers et pruniers
et
les perchoirs/arbres haute-tige se trouvent à une distance maximale de 50 m du bord de la parcelle du verger
ou l'exploitant a installé au moins 3 nichoirs pour les rapaces (chouette effraie/faucon crécerelle).</t>
  </si>
  <si>
    <t>L'exploitant a installé au moins 3 gîtes à chauves-souris ou il existe un bâtiment avec possibilité d'abri.</t>
  </si>
  <si>
    <t>Au moins 2 éléments structurels/ha de surface de pruniers sont aménagés
et
les éléments structurels sont situés à une distance maximale de 100 m du verger de pruniers.</t>
  </si>
  <si>
    <t>Au moins 1 élément structurel/ha de surface de pruniers sont aménagés
et
les éléments structurels sont situés à une distance maximale de 100 m du verger de pruniers.</t>
  </si>
  <si>
    <t>L'installation des éléments structurels pour la promotion des auxiliaires doit être accompagnée, mise en œuvre et documentée par une ONG.</t>
  </si>
  <si>
    <t>Dans chaque verger de pruniers, un bandeau pour auxiliaires doit être semé sur au moins 10 % de la longueur totale des interrangs,
et
le bandeau semées ne doit être fauché qu'après la floraison,
et
aucun insecticide nocifs pour les abeilles ne doit être utilisé pendant le vol des abeilles.</t>
  </si>
  <si>
    <t>Dans chaque verger de pruniers, un bandeau pour auxiliaires doit être semé sur au moins 2 % de la longueur totale des interrangs,
et
le bandeau semées ne doit être fauché qu'après la floraison,
et
aucun insecticide nocifs pour les abeilles ne doit être utilisé pendant le vol des abeilles.</t>
  </si>
  <si>
    <t>La zone entre les roues (min. 40 cm de large) du tracteur n'est pas broyée.</t>
  </si>
  <si>
    <t>Les interrangs sont fauchés broyés en alternance.</t>
  </si>
  <si>
    <t>L'exploitant participe à un projet de promotion de la biodiversité.</t>
  </si>
  <si>
    <t>Sur 25 % de la zone d'ancrage, la couverture herbacée en développement doit être laissée toute l'année et fauchée au maximum 2 fois au printemps / été, au plus tard le 31 juillet.</t>
  </si>
  <si>
    <t>Les vergers de pruniers sont irrigués exclusivement par l'une des méthodes suivantes :
- Irrigation par goutte-à-goutte
- Irrigation par micro-aspersion.</t>
  </si>
  <si>
    <t>Au moins 50 % du verger de pruniers doit être irriguée exclusivement avec des méthodes économes en eau :
- Irrigation par goutte-à-goutte
- Irrigation par micro-aspersion.</t>
  </si>
  <si>
    <t>Les vergers de pruniers doivent être irrigués uniquement en fonction des besoins. Les besoins en eau sont déterminés à l'aide des sondes de sol, ou régulés par un système de contrôle automatique.</t>
  </si>
  <si>
    <t>Pour l'irrigation des vergers de pruniers, aucune eau provenant du réseau public d'approvisionnement en eau n'est utilisée.</t>
  </si>
  <si>
    <t>Pour l'irrigation des vergers de pruniers, un maximum de 50 % de l'eau provient du réseau public d'approvisionnement en eau.</t>
  </si>
  <si>
    <t>Aucune installation d'irrigation fonctionnelle n'est présente.</t>
  </si>
  <si>
    <t>L'exploitation utilise au moins une fois une combinaison d'appareils dans la culture des pruniers et peut en fournir la preuve.</t>
  </si>
  <si>
    <t>Dans les vergers de pruniers au moins un passage de travail est effectué à l'aide d'échasses, d'échelles ou d'un pulvérisateur à dos
ou 
de chariots de récolte manuels.</t>
  </si>
  <si>
    <t>Au moins une plate-forme élévatrice, un chariot élévateur ou un véhicule d'exploitation fonctionne sans combustible fossile.</t>
  </si>
  <si>
    <t>Au moins une installation de refroidissement est équipée d'une pompe à chaleur.</t>
  </si>
  <si>
    <t>Au moins un bâtiment est chauffé exclusivement au bois provenant de sa propre exploitation, avec une sonde géothermique/pompe à chaleur ou avec un chauffage à distance utilisant des sources d'énergie renouvelables.</t>
  </si>
  <si>
    <t xml:space="preserve">L'exploitation produit des énergies renouvelables.
</t>
  </si>
  <si>
    <t>Un conseil en énergie / climatique est réalisé et le conseil est spécifiquement orienté vers l'exploitation.</t>
  </si>
  <si>
    <t>L'exploitation achète au moins 80 % d'électricité renouvelable.</t>
  </si>
  <si>
    <t>La date de récolte est déterminée sur la base de mesures de maturité directement dans l'exploitation.</t>
  </si>
  <si>
    <t>Pour les variétés sensibles au moins 2 apports foliaires de Ca par an ont été appliqués.</t>
  </si>
  <si>
    <t>Les pruniers sont taillés après la récolte, au plus tard à la fin du mois d'octobre.
Les arbres de haute tige sont taillés au moins tous les deux ans.</t>
  </si>
  <si>
    <t>Les vergers de pruniers sont éclaircis manuellement.</t>
  </si>
  <si>
    <t>La hauteur maximale des arbres après la taille d'hiver ne dépasse pas 50 % de la distance entre les rangées + 1 m.</t>
  </si>
  <si>
    <t>Au moins 50 % de la surface des pruniers se trouve sur des buttes.</t>
  </si>
  <si>
    <t xml:space="preserve">L'exploitant participe à un projet, un essai ou un programme régional ayant l'un des objectifs énumérés et peut le prouver.
</t>
  </si>
  <si>
    <t>Au moins une personne travaillant dans l'exploitation participe chaque année à un événement de formation continue sur le thème des fruits à noyau et
l'événement de formation dure au moins une demi-journée.</t>
  </si>
  <si>
    <t>L'exploitant a formé au moins un apprenti dans le le secteur de l'arboriculture/agriculture en l'espace de trois ans.</t>
  </si>
  <si>
    <t>L'exploitant peut justifier d'une activité de relations publiques.</t>
  </si>
  <si>
    <t>Pour toute les parcelles de pruniers, une analyse de sol conforme à PER doit être disponible, laquelle :
n'est pas plus vieille que 5 ans,
ou
n'est pas plus vieille que 10 ans et inclut les valeurs supplémentaires suivantes : humus et activité biologique.</t>
  </si>
  <si>
    <t>Les apports d'engrais (sol et fertilisation foliaire) sont également effectués en fonction des analyses de foliaires,
et
le résultat d'une analyse foliaire par saison est disponible.</t>
  </si>
  <si>
    <t>Tous les rangs d'arbres sont exempts d'herbicides.
Exception : l'utilisation d'herbicides est autorisée durant la première et la deuxième année de plantation.</t>
  </si>
  <si>
    <t>Si le rang est ensemé au plus tard à la fin août.</t>
  </si>
  <si>
    <t>Aucun herbicide n'est appliqué sur au moins 50 % des rangs.
Exception : l'utilisation d'herbicides est autorisée durant la première et la deuxième année de plantation.</t>
  </si>
  <si>
    <t xml:space="preserve">Sur l'ensemble de la surface du rang, l'exploitant applique au maximum 1 fois un herbicide.  </t>
  </si>
  <si>
    <t>L'exploitant applique au maximum 2 fois un herbicide sur l'ensemble des rangs.</t>
  </si>
  <si>
    <t>La largeur du rang d'arbres représente au maximum 25% de la distance entre les rangs.</t>
  </si>
  <si>
    <t>Un aperçu des résultats de tous les modules est disponible et ne date pas de plus de 4 ans.</t>
  </si>
  <si>
    <t>Sur au moins 2 % de la surface des vergers de pruniers, des variétés robustes au sharka ou des porte-greffes hypersensibles/résistants doivent être cultivés.</t>
  </si>
  <si>
    <t>Sur au moins 5 % de la surface des vergers de pruniers, seuls des produits phytosanitaires figurant sur la liste actuelle des intrants autorisés pour l'agriculture biologique en Suisse doivent être utilisés.</t>
  </si>
  <si>
    <t>Sur au moins 10 % de la surface des vergers de pruniers, seuls des produits phytosanitaires figurant sur la liste actuelle des intrants autorisés pour l'agriculture biologique en Suisse doivent être utilisés.</t>
  </si>
  <si>
    <t>Sur le carpocapse des prunes, seule la technique de confusion doit être utilisée dans les vergers de pruniers, et/ou l'ensemble de la surface doit être entièrement protégée par un filet.</t>
  </si>
  <si>
    <t>Au moins un pulvérisateur à produits phytosanitaires utilisé dans le verger de pruniers doit être équipé de capteurs de végétation contrôlés.</t>
  </si>
  <si>
    <t>Au moins un pulvérisateur à produits phytosanitaires utilisé dans le verger de pruniers est équipé de capteurs de végétation de chaque côté, détectant le début et la fin des rangs ainsi que les espaces vides entre les arbres et gère le traitement.</t>
  </si>
  <si>
    <t>Tous les pulvérisateurs utilisés dans les vergers de pruniers sont équipés de buses anti-dérive ou de buses à injection d'air.</t>
  </si>
  <si>
    <t>Toutes les côtés longitudinaux des vergers de pruniers sont bordés de haies ou de filets latéraux ou de filets anti-insectes,
et
les haies sont directement attenantes au verger,
et
les haies sont au moins aussi hautes que les arbres.</t>
  </si>
  <si>
    <t>Au moins 50 % des mètres linéaires des côtés longitudinaux de tous les vergers de pruniers sont bordés de haies, de filets latéraux ou de filets anti-insectes,
et
les haies doivent être directement adjacentes au verger,
et
les haies doivent avoir une hauteur au moins égale à celle du verger.</t>
  </si>
  <si>
    <t>Le 2/3 des vergers de pruniers sont équipés de filets de protection contre la grêle ou de bâches anti-pluie.</t>
  </si>
  <si>
    <t>Une bande tampon est aménagée le long des routes drainées 
et
la bande tampon a une largeur d'au moins 3 m
et
tous les puits de l'exploitation disposent d'un couvercle fermé
ou
aucune verger de pruniers n'est située le long d'une route drainée.</t>
  </si>
  <si>
    <t>Le produit doit pouvoir s'écouler dans un cylindre, un tuyau ou un autre dispositif fermé et étanche. Le pulvérisateur ne doit pas être traité avec.
Élimination conforme des contenus.</t>
  </si>
  <si>
    <t>Tous les turbodiffuseurs utilisés dans les vergers de pruniers sont équipés d'un bac de rétention et d'un tapis récupérateurs
et
l'élimination conforme est garantie.
Lors d'un traitement avec un pulvérisateur à tuyau, un dispositif de récupération doit être installé pour le pistolet.</t>
  </si>
  <si>
    <t>Les feuilles doivent être retirées du rang et broyées au plus tard avant le débourrement,
et
les arbres et branches morts doivent être éliminés et retirés du verger.</t>
  </si>
  <si>
    <t>Sur les vergers de pruniers, seule la technique de confusion et/ou des intrants figurant dans la liste actuelle des intrants autorisés pour l'agriculture biologique en Suisse doivent être utilisés pour lutter contre la tordeuse de la pelure et la cheimatobie.</t>
  </si>
  <si>
    <t>Sur au moins 50 % des vergers de pruniers, seule la technique de confusion et/ou des intrants figurant dans la liste actuelle des intrants autorisés pour l'agriculture biologique en Suisse doivent être utilisés contre la tordeuse de la pelure et la cheimatobie.</t>
  </si>
  <si>
    <t>Sur au moins 50 % des vergers de pruniers, seule la technique de confusion doit être utilisée contre le carpocapse des prunes, et/ou l'ensemble de la surface doit être entièrement protégée par un filet.</t>
  </si>
  <si>
    <t>Sur les vergers de pruniers, à partir du 30 juin, seuls les fongicides de la liste actuelle des intrants pour l'agriculture biologique en Suisse sont utilisés.</t>
  </si>
  <si>
    <t>Sur au moins 50 % de la surface des vergers de pruniers, à partir du 30 juin, seuls les fongicides de la liste actuelle des intrants pour l'agriculture biologique en Suisse sont utilisés.</t>
  </si>
  <si>
    <t>Sur au moins 25 % de la surface des vergers de pruniers, à partir du 30 juin, seuls les fongicides de la liste actuelle des intrants pour l'agriculture biologique en Suisse sont utilisés.</t>
  </si>
  <si>
    <t>Sur au moins 5 % de la surface des vergers de pruniers, à partir du 30 juin, seuls les fongicides de la liste actuelle des intrants pour l'agriculture biologique en Suisse sont utilisés.</t>
  </si>
  <si>
    <t>Sur les vergers de pruniers, à partir du 30 juin, seuls les insecticides et acaricides de la liste actuelle des intrants pour l'agriculture biologique en Suisse sont utilisés.</t>
  </si>
  <si>
    <t>Sur au moins 50 % de la surface des vergers de pruniers, à partir du 30 juin, seuls les insecticides et acaricides de la liste actuelle des intrants pour l'agriculture biologique en Suisse sont utilisés.</t>
  </si>
  <si>
    <t>Sur au moins 25 % de la surface des vergers de pruniers, à partir du 30 juin, seuls les insecticides et acaricides de la liste actuelle des intrants pour l'agriculture biologique en Suisse sont utilisés.</t>
  </si>
  <si>
    <t>Sur au moins 5 % de la surface des vergers de pruniers, à partir du 30 juin, seuls les insecticides et acaricides de la liste actuelle des intrants pour l'agriculture biologique en Suisse sont utilisés.</t>
  </si>
  <si>
    <t>Pour lutter contre les campagnols, l'exploitant utilise exclusivement des pièges.</t>
  </si>
  <si>
    <t xml:space="preserve">Les exigences PER dans la production de pruneaux sont remplies. </t>
  </si>
  <si>
    <t>Sous-total durabilité fruits (pruneaux)</t>
  </si>
  <si>
    <t>Total durabilité fruits (pruneaux)</t>
  </si>
  <si>
    <t>A partir de début août l'exploitant n'a pas appliqué d'herbicides sur le rang d'arbres
et 
n'a pas travaillé le sol mécaniquement.</t>
  </si>
  <si>
    <r>
      <t>Les traitements herbicides ponctuels autour du tronc s'appliquent dans</t>
    </r>
    <r>
      <rPr>
        <b/>
        <sz val="14"/>
        <color theme="1"/>
        <rFont val="Calibri"/>
        <family val="2"/>
      </rPr>
      <t xml:space="preserve"> </t>
    </r>
    <r>
      <rPr>
        <sz val="14"/>
        <color theme="1"/>
        <rFont val="Calibri"/>
        <family val="2"/>
      </rPr>
      <t>un rayon de</t>
    </r>
    <r>
      <rPr>
        <b/>
        <sz val="14"/>
        <color theme="1"/>
        <rFont val="Calibri"/>
        <family val="2"/>
      </rPr>
      <t xml:space="preserve"> 20 cm au max.</t>
    </r>
    <r>
      <rPr>
        <sz val="14"/>
        <color theme="1"/>
        <rFont val="Calibri"/>
        <family val="2"/>
      </rPr>
      <t xml:space="preserve"> (non cumulable avec 2.11, 2.12 et 2.15).</t>
    </r>
  </si>
  <si>
    <t>Aucun herbicide foliaire hormoné n'est appliqué dans les interrangs des vergers de pruniers (non cumulable avec 2.17).</t>
  </si>
  <si>
    <t>Les filets paragrêle ou les bâches anti-pluie sont montés.</t>
  </si>
  <si>
    <t>Contre la tordeuse de la pelure et la cheimatobie, le producteur utilise exclusivement la technique de confusion (diffuseurs passifs, actifs) et / ou des intrants figurant sur la liste actuelle des intrants pourl'agriculture biologique en Suisse sur tout le verger de pruniers (non cumulable avec 1.19, 1.22-1.23, 1.28-1.31, 1.35-1.36).</t>
  </si>
  <si>
    <r>
      <t xml:space="preserve">Contre la tordeuse de la pelure et la cheimatobie, le producteur utilise exclusivement la technique de confusion (diffuseurs passifs, actifs) et / ou des intrants figurant sur la liste actuelle des intrants pour l'agriculture biologique en Suisse sur </t>
    </r>
    <r>
      <rPr>
        <b/>
        <sz val="14"/>
        <color theme="1"/>
        <rFont val="Calibri"/>
        <family val="2"/>
      </rPr>
      <t>50%</t>
    </r>
    <r>
      <rPr>
        <sz val="14"/>
        <color theme="1"/>
        <rFont val="Calibri"/>
        <family val="2"/>
      </rPr>
      <t xml:space="preserve"> du verger de pruniers (non cumulable avec 1.18, 1.22-1.23, 1.28-1.31, 1.35-1.36).</t>
    </r>
  </si>
  <si>
    <r>
      <t xml:space="preserve">Contre le carpocapse des prunes, le producteur utilise exclusivement la technique de confusion (diffuseurs passifs, actifs) et / ou la couverture complète sur </t>
    </r>
    <r>
      <rPr>
        <b/>
        <sz val="14"/>
        <color theme="1"/>
        <rFont val="Calibri"/>
        <family val="2"/>
      </rPr>
      <t>50%</t>
    </r>
    <r>
      <rPr>
        <sz val="14"/>
        <color theme="1"/>
        <rFont val="Calibri"/>
        <family val="2"/>
      </rPr>
      <t xml:space="preserve"> de la surface des vergers de pruniers (non cumulable avec 1.20, 1.22-1.23, 1.28-1.31 et 1.35-1.36).</t>
    </r>
  </si>
  <si>
    <t>Contre le carpocapse des prunes, le producteur utilise exclusivement la technique de confusion (diffuseurs passifs, actifs) et / ou la couverture complète sur tout la surface des vergers de pruniers (non cumulable avec 1.21-1.23, 1.28-1.31 et 1.35-1.36).</t>
  </si>
  <si>
    <t>A partir du 30 juin pour les pruniers, seuls les fongicides de la liste actuelle des intrants pour l'agriculture biologiques en Suisse sont utilisés (non cumulable avec 1.25-1.27).</t>
  </si>
  <si>
    <r>
      <t xml:space="preserve">Sur </t>
    </r>
    <r>
      <rPr>
        <b/>
        <sz val="14"/>
        <color theme="1"/>
        <rFont val="Calibri"/>
        <family val="2"/>
      </rPr>
      <t>au moins 50 %</t>
    </r>
    <r>
      <rPr>
        <sz val="14"/>
        <color theme="1"/>
        <rFont val="Calibri"/>
        <family val="2"/>
      </rPr>
      <t xml:space="preserve"> de la surface seuls les fongicides de la liste actuelle des intrants pour l'agriculture biologiques en Suisse sont utilisés à partir du 30 juin pour les pruniers (non cumulable avec 1.24, 1.26-1.27).</t>
    </r>
  </si>
  <si>
    <r>
      <t xml:space="preserve">Sur </t>
    </r>
    <r>
      <rPr>
        <b/>
        <sz val="14"/>
        <color theme="1"/>
        <rFont val="Calibri"/>
        <family val="2"/>
      </rPr>
      <t>au moins 25 %</t>
    </r>
    <r>
      <rPr>
        <sz val="14"/>
        <color theme="1"/>
        <rFont val="Calibri"/>
        <family val="2"/>
      </rPr>
      <t xml:space="preserve"> de la surface seuls les fongicides de la liste actuelle des intrants pour l'agriculture biologiques en Suisse sont utilisés à partir du 30 juin pour les pruniers (non cumulable avec 1.24-1.25, 1.27).</t>
    </r>
  </si>
  <si>
    <r>
      <t xml:space="preserve">Sur </t>
    </r>
    <r>
      <rPr>
        <b/>
        <sz val="14"/>
        <color theme="1"/>
        <rFont val="Calibri"/>
        <family val="2"/>
      </rPr>
      <t>au moins 5 %</t>
    </r>
    <r>
      <rPr>
        <sz val="14"/>
        <color theme="1"/>
        <rFont val="Calibri"/>
        <family val="2"/>
      </rPr>
      <t xml:space="preserve"> de la surface seuls les fongicides de la liste actuelle des intrants pour l'agriculture biologiques en Suisse sont utilisés à partir du 30 juin pour les pruniers (non cumulable avec 1.24-1.26).</t>
    </r>
  </si>
  <si>
    <t>A partir du 30 juin pour les pruniers, seuls les insecticides et acaricides de la liste actuelle des intrants pour l'agriculture biologiques en Suisse sont utilisés (non cumulable avec 1.18-1.23, 1.29-1.31, 1.35-1.36). Remarque : actuellement, aucun insecticide biocompatible n'est autorisé contre le carpocapse des prunes.</t>
  </si>
  <si>
    <r>
      <t xml:space="preserve">Sur </t>
    </r>
    <r>
      <rPr>
        <b/>
        <sz val="14"/>
        <color theme="1"/>
        <rFont val="Calibri"/>
        <family val="2"/>
      </rPr>
      <t>au moins 50 %</t>
    </r>
    <r>
      <rPr>
        <sz val="14"/>
        <color theme="1"/>
        <rFont val="Calibri"/>
        <family val="2"/>
      </rPr>
      <t xml:space="preserve"> de la surface, seuls les insecticides et acaricides de la liste actuelle des intrants pour l'agriculture biologiques en Suisse sont utilisés à partir du 30 juin pour les pruniers et (non cumulable avec 1.18-1.23, 1.28, 1.30-1.31, 1.35-1.36).  Remarque : actuellement, aucun insecticide biocompatible n'est autorisé contre le carpocapse des prunes.</t>
    </r>
  </si>
  <si>
    <r>
      <t xml:space="preserve">Sur </t>
    </r>
    <r>
      <rPr>
        <b/>
        <sz val="14"/>
        <color theme="1"/>
        <rFont val="Calibri"/>
        <family val="2"/>
      </rPr>
      <t>au moins 25 %</t>
    </r>
    <r>
      <rPr>
        <sz val="14"/>
        <color theme="1"/>
        <rFont val="Calibri"/>
        <family val="2"/>
      </rPr>
      <t xml:space="preserve"> de la surface, seuls les insecticides et acaricides de la liste actuelle des intrants pour l'agriculture biologiques en Suisse sont utilisés à partir du 30 juin pour les pruniers (non cumulable avec 1.18-1.23, 1.28-1.29, 1.31, 1.35-1.36). Remarque : actuellement, aucun insecticide biocompatible n'est autorisé contre le carpocapse des prunes.</t>
    </r>
  </si>
  <si>
    <r>
      <t xml:space="preserve">Sur </t>
    </r>
    <r>
      <rPr>
        <b/>
        <sz val="14"/>
        <color theme="1"/>
        <rFont val="Calibri"/>
        <family val="2"/>
      </rPr>
      <t>au moins 5 %</t>
    </r>
    <r>
      <rPr>
        <sz val="14"/>
        <color theme="1"/>
        <rFont val="Calibri"/>
        <family val="2"/>
      </rPr>
      <t xml:space="preserve"> de la surface, seuls les insecticides et acaricides de la liste actuelle des intrants pour l'agriculture biologiques en Suisse sont utilisés à partir du 30 juin pour les pruniers (non cumulable avec 1.18-1.23, 1.28-1.30, 1.35-1.36). Remarque : actuellement, aucun insecticide biocompatible n'est autorisé contre le carpocapse des prunes.</t>
    </r>
  </si>
  <si>
    <r>
      <t xml:space="preserve">Le producteur utilise exclusivement des produits phytosanitaires autorisés en arboriculture biologique sur </t>
    </r>
    <r>
      <rPr>
        <b/>
        <sz val="14"/>
        <color theme="1"/>
        <rFont val="Calibri"/>
        <family val="2"/>
      </rPr>
      <t xml:space="preserve">au moins 10 % </t>
    </r>
    <r>
      <rPr>
        <sz val="14"/>
        <color theme="1"/>
        <rFont val="Calibri"/>
        <family val="2"/>
      </rPr>
      <t>du verger de pruniers (non cumulable avec 1.18-1.23, 1.28-1.31, 1.36).</t>
    </r>
  </si>
  <si>
    <r>
      <t xml:space="preserve">Le producteur utilise exclusivement des produits phytosanitaires autorisés en arboriculture biologique sur </t>
    </r>
    <r>
      <rPr>
        <b/>
        <sz val="14"/>
        <color theme="1"/>
        <rFont val="Calibri"/>
        <family val="2"/>
      </rPr>
      <t>au moins 5 %</t>
    </r>
    <r>
      <rPr>
        <sz val="14"/>
        <color theme="1"/>
        <rFont val="Calibri"/>
        <family val="2"/>
      </rPr>
      <t xml:space="preserve"> du verger de pruniers (non cumulable avec 1.18-1.23, 1.28-1.31, 1.35).</t>
    </r>
  </si>
  <si>
    <t xml:space="preserve">Si un herbicide a été appliqué, le journal des cultures/carnet des champs sert de référence.
La zone autour de l'ancrage des filets paragrêle peut être traitée au pulvérisateur à dos, pour autant qu'elle ne soit pas adjacente à une route drainée.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
Des mesures mécaniques, électriques ou thermiques peuvent être mises en oeuvre pour l'entretien des rangs d'arbres. La couverture d'écorce ou un paillage tissu, etc. est autorisé. </t>
  </si>
  <si>
    <t>mise en oeuvre
(oui = x)</t>
  </si>
  <si>
    <t>Points obtenus</t>
  </si>
  <si>
    <t>Manuel de contrôle (remarque)</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</si>
  <si>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 FIBL Liste des intrants</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</si>
  <si>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 FIBL Liste des intrants
50 % de tous les vergers sont concernés. Un verger doit être confondu ou couvert par un filet.</t>
  </si>
  <si>
    <t>Référence : Journal des cultures/carnet des champs
Référence (link) : FIBL Liste des intrants</t>
  </si>
  <si>
    <t>Référence : Journal des cultures/carnet des champs
Référence : Plan d'action visant à la réduction des risques et l'utilisation durable des produits phytosanitaires
Annexe 9.1 Liste des PPh présentant un potentiel de risque particulier</t>
  </si>
  <si>
    <t>La fertilisation foliaire et les stimulateurs des défenses naturelles des arbres sont autorisés sans restriction.
Les herbicides et les régulateurs de croissance ne sont pas autorisés.
Référence : Journal des cultures/carnet des champs
Référence (link) : FIBL Liste des intrants</t>
  </si>
  <si>
    <t xml:space="preserve">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Index phytosanitaire pour l'arboriculture </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</si>
  <si>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Index phytosanitaire pour l'arboriculture</t>
  </si>
  <si>
    <t>Sur les vergers de pruniers, contre les tordeuses est appliqué au max. 1 insecticide de synthèse  
ou 
les insecticides qui se trouvent sur la liste actuelle des intrants pour l'agriculture biologique en Suisse
et/ou la technique de confusion doit être utilisée.
Référence (link) : FIBL Liste des intrants</t>
  </si>
  <si>
    <t>Sur les vergers de pruniers, contre les tordeuses est appliqué au max. 2 insecticide de synthèse  
ou 
les insecticides qui se trouvent sur la liste actuelle des intrants pour l'agriculture biologique en Suisse
et/ou la technique de confusion doit être utilisée.
Référence (link) : FIBL Liste des intrants</t>
  </si>
  <si>
    <t>Toutes les parcelles/l'exploitation entière
Référence : Journal des cultures/carnet des champs
Référence (link) : Index phytosanitaire pour l'arboriculture</t>
  </si>
  <si>
    <t>Référence : Journal des cutures/carnet des champs
Référence (link) : Index phytosanitaire pour l'arboriculture</t>
  </si>
  <si>
    <t>Toutes les SPB acceptées par l'OPD sont admises. Elles peuvent être aménagées sur l'ensemble de la SAU de l'exploitation ou de la communauté PER, mais doivent représenter au total au moins 6,5 %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</si>
  <si>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Toutes les SPB acceptées par l'OPD sont admises. Elles peuvent être aménagées sur l'ensemble de la SAU de l'exploitation ou de la communauté PER, mais doivent représenter au total au moins 5,5 %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</si>
  <si>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Toutes les SPB acceptées par l'OPD sont admises. Elles peuvent être aménagées sur l'ensemble de la SAU de l'exploitation ou de la communauté PER, mais doivent représenter au total au moins 4,5 %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</si>
  <si>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Points 
possibles</t>
  </si>
  <si>
    <t>Points
obtenus</t>
  </si>
  <si>
    <t>Points requis</t>
  </si>
  <si>
    <t xml:space="preserve">Réduction du gaspillage alimentaire </t>
  </si>
  <si>
    <t>Nichoire pour les abeilles sauvages</t>
  </si>
  <si>
    <t>Pendant la phase de végétation, des nichoires sont installés dans les vergers. Au moins 3 sites de nichoires par hectare de verger de DuF, chaque site doit comporter au moins 75 trous (diamètre des trous : 3 à 12 mm).</t>
  </si>
  <si>
    <t xml:space="preserve">Les nichoires sont contrôlés chaque année et entretenus de manière professionnelle. </t>
  </si>
  <si>
    <t xml:space="preserve">Pendant la phase de végétation, au moins 3 nichoires sont installés par hectare de DuF, si chaque nichoires présent au moins 75 trous, et s'ils sont contrôlés et entretenus chaque année. </t>
  </si>
  <si>
    <t>Plantes d’ancrage</t>
  </si>
  <si>
    <t>Au début et à la fin des rangs, des arbustes sont plantés le long du fil d’ancrage, au minimum un rang sur deux.</t>
  </si>
  <si>
    <t xml:space="preserve">Il faut utiliser des plantes indigènes:
Les espèces prises en compte sont :
- Fusain d’Europe
- Rosier des chiens
- Viorne obier 
- Noisetier 
- Cornouiller sanguin
- Saule blanc </t>
  </si>
  <si>
    <t>Des arbustes sont plantés au moins un rang sur deux au début et à la fin des rangs le long du fil d’ancrage.</t>
  </si>
  <si>
    <t>Utilisation d'engrais organiques d’origine suisse</t>
  </si>
  <si>
    <t>Seuls des engrais organiques (lisier, compost, fumier, etc.) provenant de Suisse sont utilisés.</t>
  </si>
  <si>
    <t>Référence : bulletin de livraison
 Pas d’utilisation d’engrais organiques importés.</t>
  </si>
  <si>
    <t xml:space="preserve">L’engrais organique utilisé provient exclusivement de Suisse. </t>
  </si>
  <si>
    <t xml:space="preserve">Les collaborateurs sont formés à la sécurité au travail et à la protection de la santé par le chef d'exploitation. 
</t>
  </si>
  <si>
    <t>Les pruneaux qui ne peuvent pas être vendus comme fruits de table sont valorisés directement après la récolte comme fruits industriels ou à distiller.</t>
  </si>
  <si>
    <t>Référence : décompte d’un transformateur pour au moins 500 kg de fruits est disponible
La mesure peut être prise en compte si les fruits industriels ou à distiller sont transformés directement après la récolte.
La valorisation après le triage chez le commerce (centrale d’achat) est exclue.</t>
  </si>
  <si>
    <t xml:space="preserve">Les pruneaux qui ne peuvent pas être vendus comme fruits de table sont valorisés directement après la récolte comme fruits industriels ou à distiller. </t>
  </si>
  <si>
    <t>Durabilité des fruits (DUF) – pruneaux 2026</t>
  </si>
  <si>
    <t>Technique de confusion: contre les tordeuses</t>
  </si>
  <si>
    <t>PPh : PPh ménageant les typhlodromes</t>
  </si>
  <si>
    <t>Référence : Journal des cultures/carnet des champs
Référence (Link): Index phytosanitaire pour l'arboriculture 
«Effets secondaires des fongicides, insecticides et acarisides recommendés en arboriculture»
Les effets secondaires sur les typhlodromes sont indiqués par un  « N » (= neutre à peu dangereux) dans la colonne  « typhlodromes ».</t>
  </si>
  <si>
    <t>L'exploitant utilise exclusivement des produits phytosanitaires ménageant les typhlodromes de la classification « N ».</t>
  </si>
  <si>
    <t>L'exploitant utilise exclusivement des produits phytosanitaires ménageant les typhlodromes de la classification « N-M » ou « N ».</t>
  </si>
  <si>
    <t>Nombre de points requis: 11</t>
  </si>
  <si>
    <t>Nombre de points requis : 5</t>
  </si>
  <si>
    <t>Par hectare, le long de la bordure ou à proximité immédeiate de verger de cerisiers, une surface d'au moins 20 m² doit être semée avec un mélange de fleurs,
et
la bande semée doit être fauchée seulement après la floraison.</t>
  </si>
  <si>
    <r>
      <t>Semis avec un mélange de fleurs le long de la bordure ou à proximité immédiate du verger de pruniers (surface minimale de 20 m</t>
    </r>
    <r>
      <rPr>
        <vertAlign val="superscript"/>
        <sz val="14"/>
        <color theme="1"/>
        <rFont val="Calibri"/>
        <family val="2"/>
      </rPr>
      <t>2</t>
    </r>
    <r>
      <rPr>
        <sz val="14"/>
        <color theme="1"/>
        <rFont val="Calibri"/>
        <family val="2"/>
      </rPr>
      <t>/ha de surface de pruniers). Ne faucher qu'après la floraison de la bande semée.</t>
    </r>
  </si>
  <si>
    <t>Sont pris en compte :
Une jachère tournante ou jachère florale, bandes semées pour organismes utiles ou ourlets sur terres assolées;
Des mélanges d'au moins 6 plantes à fleurs différentes.
Ne sont pas pris en compte :
des mélanges de prairies artificielles, des bandes herbeuses.
Jachère pluriannuelle - il n'est pas nécessaire de réensemencer chaque année.</t>
  </si>
  <si>
    <t>Nombre de points requis : 6</t>
  </si>
  <si>
    <t>Le logement est conforme aux exigences de la législation.</t>
  </si>
  <si>
    <t>Les collaborateurs sont formés par le chef d’exploitation à la sécurité au travail et à la protection de la santé.</t>
  </si>
  <si>
    <r>
      <t xml:space="preserve">En cas d’emploi de personnel fixe non familial, il existe un contrat de travail écrit, basé sur un contrat type. </t>
    </r>
    <r>
      <rPr>
        <strike/>
        <sz val="14"/>
        <color theme="1"/>
        <rFont val="Calibri"/>
        <family val="2"/>
      </rPr>
      <t xml:space="preserve"> </t>
    </r>
  </si>
  <si>
    <t>Les dispositions/contrats cantonaux sont acceptés.
Exemples de modèles Agrimpuls
Si aucun personnel fixe non familial n’est employé, cette mesure obligatoire est considérée comme remplie.</t>
  </si>
  <si>
    <t xml:space="preserve">Si un logement est mis à disposition, celui-ci est conforme aux exigences de la législation.
</t>
  </si>
  <si>
    <t>Contrôle dans le cadre du contrôle SwissGAP
Les logements des employés de l'exploitation sont habitables et équipés des équipements de base. 
Si aucun logement n’est mis à disposition, cette mesure obligatoire est considérée comme remplie.</t>
  </si>
  <si>
    <t>Contrôle dans le cadre du contrôle SwissGAP
Tous les travailleurs ont été formés conformément au « concept de prévention
sécurité au travail ». Les formations sont sont documentées. Les travailleurs se comportent conformément aux instructions.
S’il n’y a pas de collaborateurs employés, cette mesure obligatoire est considérée comme remplie.</t>
  </si>
  <si>
    <t>Il n'est pas nécessaire que tous les pulvérisateurs soient équipés de capteurs de végétation. Les pulvérisateurs d'herbicides ne sont pas concernés.
Remarque : un contrôle visuel est suffisant.
Référence (lien) : Fiche technique Agridea « Dérive et ruissellement dans la protection des cultures verticales »</t>
  </si>
  <si>
    <t>Exception pour les appareils qui ne sont pas utilisés dans le verger de pruniers (y compris les pulvérisateurs d'herbicides).
Remarque : un contrôle visuel est suffisant.
Référence (lien) : Fiche technique Agridea « Dérive et ruissellement dans la protection des cultures verticales »</t>
  </si>
  <si>
    <t>Un exemple de formulaire standard peut être le formulaire Test de bêche - SolDoc ou le formulaire Ebenrain. Le formulaire rempli doit être présenté lors du contrôle.
Lien : https://testbeche.ch/
Cela est applicable cette année, durant laquelle le profil pédologiques a été réalisé. Max. une fois tous les 10 ans par parcelle.</t>
  </si>
  <si>
    <r>
      <t>Réduction des émissions de CO</t>
    </r>
    <r>
      <rPr>
        <vertAlign val="subscript"/>
        <sz val="9"/>
        <color theme="1"/>
        <rFont val="Verdana"/>
        <family val="2"/>
      </rPr>
      <t>2</t>
    </r>
  </si>
  <si>
    <t>Durabilité des fruits (DUF) – Pruneaux 2026</t>
  </si>
  <si>
    <t>Le producteur renonce aux PPh présentant un potentiel de risque particulier (selon la version actuelle de l'annexe 9.1 du Plan d'action pour les produits phytosanitaires). Exceptions : le cuivre (Fruits à pépins max. 1,5 kg et fruits à noyau max. 4 kg de substance active par an), les décisions de portée générale de l'OSAV ainsi que les autorisations spéciales cantonales.</t>
  </si>
  <si>
    <t>Aucun PPh à potentiel de risques particuliers n'est utilisé. 
Exceptions : 
- Cuivre : max. 4 kg de substance active/an autorisé.
- Décision de portée générale de l'OSAV ou autorisation spéciale du canton (doit être disponible).
Référence : Homologations en cas d'urgance OSAV</t>
  </si>
  <si>
    <t>Min. 25 m² par ha de superficie utile distance à une surface utile max. 150 m.
Les contenus sont : surfaces rudérales, lentilles de sable, tiges porteuses de graines, bois mort, murs d'argile, plantes.
La feuille d'information utilisée doit être présentée lors du contrôle. 
Exemple de fiche d'information (lien)</t>
  </si>
  <si>
    <r>
      <t xml:space="preserve">Contre les tordeuses, l'exploitant utilise la technique de confusion (diffuseurs passifs, actifs) et / ou des intrants figurant sur la liste actuelle des intrants pour l'agriculture biologique en Suisse. </t>
    </r>
    <r>
      <rPr>
        <b/>
        <sz val="14"/>
        <color theme="1"/>
        <rFont val="Calibri"/>
        <family val="2"/>
      </rPr>
      <t>Un</t>
    </r>
    <r>
      <rPr>
        <sz val="14"/>
        <color theme="1"/>
        <rFont val="Calibri"/>
        <family val="2"/>
      </rPr>
      <t xml:space="preserve"> seul traitement avec un insecticide de synthèse est autorisé (non cumulable avec 1.18-1.21, 1.23, 1.28-1.31 et 1.35-1.36).</t>
    </r>
  </si>
  <si>
    <r>
      <t xml:space="preserve">Contre les tordeuses, l'exploitant utilise la technique de confusion (diffuseurs passifs, actifs) et / ou des intrants figurant sur la liste actuelle des intrants pour l'agriculture biologique en Suisse. Au maximum </t>
    </r>
    <r>
      <rPr>
        <b/>
        <sz val="14"/>
        <color theme="1"/>
        <rFont val="Calibri"/>
        <family val="2"/>
      </rPr>
      <t>2</t>
    </r>
    <r>
      <rPr>
        <sz val="14"/>
        <color theme="1"/>
        <rFont val="Calibri"/>
        <family val="2"/>
      </rPr>
      <t xml:space="preserve"> traitements avec un insecticide de synthèse sont autorisés (non cumulable avec 1.18-1.22, 1.28-1.31 et 1.35-1.36).</t>
    </r>
  </si>
  <si>
    <t>L'exploitant n'utilise que des produits phytosanitaires ménageant les typhlodromes de la classification "N" (neutre à peu toxiques) Exceptions: les décisions de portée générale de l'OSAV ainsi que les autorisations spéciales cantonales (non cumulable avec 1.33).</t>
  </si>
  <si>
    <t>L'exploitant n'utilise que des produits phytosanitaires ménageant les typhlodromes de la classification "N" (neutre à peu toxiques) ou "N-M" (neutre à moyennement toxiques) Exceptions : les décisions de portée générale de l'OSAV ainsi que les autorisations spéciales cantonales (non cumulable avec 1.32).</t>
  </si>
  <si>
    <t>Référence : Journal des cultures/carnet des champs
Référence (Link): Index phytosanitaire pour l'arboriculture 
«Effets secondaires des fongicides, insecticides et acarisides recommendés en arboriculture»
Les effets secondaires sur les typhlodromes sont indiqués par un  « N » (= neutre à peu dangereux), « M » (= moyennement dangereux) ou « N-M » dans la colonne  « typhlodromes ».</t>
  </si>
  <si>
    <t>Les secteurs de buses sont contrôlés par des capteurs de végétation (non cumulable avec 1.02).</t>
  </si>
  <si>
    <t>Le début et la fin des rangs ainsi que des espaces vides entre les arbres sont contrôlés par un capteur de végétation de chaque côté (non cumulable avec 1.01).</t>
  </si>
  <si>
    <t>Tous les côtés longitudinaux des vergers de pruniers sont bordés de haies ou de filets latéraux (filets anti-grêle ou filets anti-insectes). Les haies et les filets doivent être contigus et au moins aussi hauts que la culture (non cumulable avec 1.06, 1.14-1.17).</t>
  </si>
  <si>
    <r>
      <t>Les côtés longitudinaux de</t>
    </r>
    <r>
      <rPr>
        <b/>
        <sz val="14"/>
        <color theme="1"/>
        <rFont val="Calibri"/>
        <family val="2"/>
      </rPr>
      <t xml:space="preserve"> 50 % </t>
    </r>
    <r>
      <rPr>
        <sz val="14"/>
        <color theme="1"/>
        <rFont val="Calibri"/>
        <family val="2"/>
      </rPr>
      <t>des vergers de pruniers sont protégés par des haies ou des filets latéraux (filets anti-grêle ou filets anti-insectes). Les haies et les filets doivent être contigus et au moins aussi hauts que la culture (non cumulable avec 1.05, 1.14-1.17).</t>
    </r>
  </si>
  <si>
    <r>
      <rPr>
        <b/>
        <sz val="14"/>
        <color theme="1"/>
        <rFont val="Calibri"/>
        <family val="2"/>
      </rPr>
      <t xml:space="preserve">Au moins 25 % </t>
    </r>
    <r>
      <rPr>
        <sz val="14"/>
        <color theme="1"/>
        <rFont val="Calibri"/>
        <family val="2"/>
      </rPr>
      <t>du périmètre des vergers de pruniers est protégé contre les insectes nuisibles grâce à des filets anti-insectes à mailles fines (non cumulable avec 1.05-1.06, 1.15-1.17).</t>
    </r>
  </si>
  <si>
    <r>
      <rPr>
        <b/>
        <sz val="14"/>
        <color theme="1"/>
        <rFont val="Calibri"/>
        <family val="2"/>
      </rPr>
      <t xml:space="preserve">Au moins 150 m </t>
    </r>
    <r>
      <rPr>
        <sz val="14"/>
        <color theme="1"/>
        <rFont val="Calibri"/>
        <family val="2"/>
      </rPr>
      <t>du périmètre des vergers de pruniers sont protégés contre les insectes nuisibles grâce à des filets anti-insectes à mailles fines (non cumulable avec 1.05-1.06, 1.14, 1.16-1.17).</t>
    </r>
  </si>
  <si>
    <t>Toute la surface des vergers de pruniers est complètement protégée contre les insectes nuisibles grâce à des filets anti-insectes (non cumulable avec  1.05-1.06, 1.14-1.15 et 1.17).</t>
  </si>
  <si>
    <r>
      <rPr>
        <b/>
        <sz val="14"/>
        <color theme="1"/>
        <rFont val="Calibri"/>
        <family val="2"/>
      </rPr>
      <t xml:space="preserve">Au moins 50 % </t>
    </r>
    <r>
      <rPr>
        <sz val="14"/>
        <color theme="1"/>
        <rFont val="Calibri"/>
        <family val="2"/>
      </rPr>
      <t>de la surface des vergers de pruniers est complètement protégée contre les insectes nuisibles grâce à des filets anti-insectes (non cumulable avec 1.05-1.06, 1.14-1.16).</t>
    </r>
  </si>
  <si>
    <r>
      <t xml:space="preserve">Au </t>
    </r>
    <r>
      <rPr>
        <b/>
        <sz val="14"/>
        <color theme="1"/>
        <rFont val="Calibri"/>
        <family val="2"/>
      </rPr>
      <t>moins 50 %</t>
    </r>
    <r>
      <rPr>
        <sz val="14"/>
        <color theme="1"/>
        <rFont val="Calibri"/>
        <family val="2"/>
      </rPr>
      <t xml:space="preserve"> du phosphore est apporté par du compost ou d'autres matières organiques (non cumulable avec 2.05).</t>
    </r>
  </si>
  <si>
    <r>
      <t xml:space="preserve">Sur au </t>
    </r>
    <r>
      <rPr>
        <b/>
        <sz val="14"/>
        <color theme="1"/>
        <rFont val="Calibri"/>
        <family val="2"/>
      </rPr>
      <t>moins 50 %</t>
    </r>
    <r>
      <rPr>
        <sz val="14"/>
        <color theme="1"/>
        <rFont val="Calibri"/>
        <family val="2"/>
      </rPr>
      <t xml:space="preserve"> de la surface de pruniers, au </t>
    </r>
    <r>
      <rPr>
        <b/>
        <sz val="14"/>
        <color theme="1"/>
        <rFont val="Calibri"/>
        <family val="2"/>
      </rPr>
      <t>moins 50 %</t>
    </r>
    <r>
      <rPr>
        <sz val="14"/>
        <color theme="1"/>
        <rFont val="Calibri"/>
        <family val="2"/>
      </rPr>
      <t xml:space="preserve"> du phosphore est apporté par du compost ou d'autres matières organiques (non cumulable avec 2.04).</t>
    </r>
  </si>
  <si>
    <t>Le producteur ne recourra qu'à des engrais organiques ou à des engrais de ferme pour couvrir les besoins en azote (non cumulable avec 2.07).</t>
  </si>
  <si>
    <r>
      <t xml:space="preserve">Le producteur recourra à </t>
    </r>
    <r>
      <rPr>
        <b/>
        <sz val="14"/>
        <color theme="1"/>
        <rFont val="Calibri"/>
        <family val="2"/>
      </rPr>
      <t>au moins</t>
    </r>
    <r>
      <rPr>
        <sz val="14"/>
        <color theme="1"/>
        <rFont val="Calibri"/>
        <family val="2"/>
      </rPr>
      <t xml:space="preserve"> </t>
    </r>
    <r>
      <rPr>
        <b/>
        <sz val="14"/>
        <color theme="1"/>
        <rFont val="Calibri"/>
        <family val="2"/>
      </rPr>
      <t xml:space="preserve">50 % </t>
    </r>
    <r>
      <rPr>
        <sz val="14"/>
        <color theme="1"/>
        <rFont val="Calibri"/>
        <family val="2"/>
      </rPr>
      <t>d'engrais organiques ou à des engrais de ferme pour couvrir les besoins en azote (non cumulable avec 2.06).</t>
    </r>
  </si>
  <si>
    <r>
      <t xml:space="preserve">Aucun herbicide n'est utilisé sur </t>
    </r>
    <r>
      <rPr>
        <b/>
        <sz val="14"/>
        <color theme="1"/>
        <rFont val="Calibri"/>
        <family val="2"/>
      </rPr>
      <t xml:space="preserve">au moins 50 % </t>
    </r>
    <r>
      <rPr>
        <sz val="14"/>
        <color theme="1"/>
        <rFont val="Calibri"/>
        <family val="2"/>
      </rPr>
      <t>des rangs</t>
    </r>
    <r>
      <rPr>
        <b/>
        <sz val="14"/>
        <color theme="1"/>
        <rFont val="Calibri"/>
        <family val="2"/>
      </rPr>
      <t xml:space="preserve">. </t>
    </r>
    <r>
      <rPr>
        <sz val="14"/>
        <color theme="1"/>
        <rFont val="Calibri"/>
        <family val="2"/>
      </rPr>
      <t>Exception : l'utilisation d'herbicides est autorisée durant la 1ère et la 2ème année de plantation (non cumulable avec 2.09, 2.11, 2.13-2.16).</t>
    </r>
  </si>
  <si>
    <r>
      <t>Les surfaces de promotion de la biodiversité (SPB) représentent</t>
    </r>
    <r>
      <rPr>
        <b/>
        <sz val="14"/>
        <color theme="1"/>
        <rFont val="Calibri"/>
        <family val="2"/>
      </rPr>
      <t xml:space="preserve"> au moins 6,5 % </t>
    </r>
    <r>
      <rPr>
        <sz val="14"/>
        <color theme="1"/>
        <rFont val="Calibri"/>
        <family val="2"/>
      </rPr>
      <t>de la surface de pruniers (non cumulable avec 3.02 et 3.03).</t>
    </r>
  </si>
  <si>
    <r>
      <t>Les surfaces de promotion de la biodiversité (SPB) représentent</t>
    </r>
    <r>
      <rPr>
        <b/>
        <sz val="14"/>
        <color theme="1"/>
        <rFont val="Calibri"/>
        <family val="2"/>
      </rPr>
      <t xml:space="preserve"> au moins 4,5 %</t>
    </r>
    <r>
      <rPr>
        <sz val="14"/>
        <color theme="1"/>
        <rFont val="Calibri"/>
        <family val="2"/>
      </rPr>
      <t xml:space="preserve"> de la surface de pruniers (non cumulable avec 3.01 et 3.02).</t>
    </r>
  </si>
  <si>
    <t>Les vergers de pruniers sont irrigés exclusivement par des méthodes économes en eau (non cumulable avec 4.02 et 4.06).</t>
  </si>
  <si>
    <r>
      <t xml:space="preserve">Au </t>
    </r>
    <r>
      <rPr>
        <b/>
        <sz val="14"/>
        <color theme="1"/>
        <rFont val="Calibri"/>
        <family val="2"/>
      </rPr>
      <t>moins 50 %</t>
    </r>
    <r>
      <rPr>
        <sz val="14"/>
        <color theme="1"/>
        <rFont val="Calibri"/>
        <family val="2"/>
      </rPr>
      <t xml:space="preserve"> des vergers de pruniers est irriguée exclusivement avec des systèmes économes en eau (non cumulable avec 4.01 et 4.06).</t>
    </r>
  </si>
  <si>
    <t>Les vergers de pruniers sont irriguées selon les besoins. Les besoins en eau sont déterminés à l'aide de sondes de sol ou alors l'arrosage se fait par commande automatique (non cumulable avec 4.06).</t>
  </si>
  <si>
    <t>L'exploitant n'utilise pas l'eau du réseau public pour l'irrigation des vergers de pruniers (non cumulable avec 4.06).</t>
  </si>
  <si>
    <r>
      <t xml:space="preserve">L'exploitant utilise au </t>
    </r>
    <r>
      <rPr>
        <b/>
        <sz val="14"/>
        <color theme="1"/>
        <rFont val="Calibri"/>
        <family val="2"/>
      </rPr>
      <t>maximum 50 %</t>
    </r>
    <r>
      <rPr>
        <sz val="14"/>
        <color theme="1"/>
        <rFont val="Calibri"/>
        <family val="2"/>
      </rPr>
      <t xml:space="preserve"> d'eau du réseau public pour l'irrigation des vergers de pruniers (non cumulable avec 4.06).</t>
    </r>
  </si>
  <si>
    <t>L'exploitant n'irrigue pas les vergers de pruniers (non cumulable avec 4.01-4.05).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</si>
</sst>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9"/>
      <color theme="1"/>
      <name val="Verdana"/>
    </font>
    <font>
      <sz val="9"/>
      <color theme="1"/>
      <name val="Verdana"/>
      <family val="2"/>
      <scheme val="minor"/>
    </font>
    <font>
      <b/>
      <sz val="10"/>
      <color theme="1"/>
      <name val="Verdana"/>
      <family val="2"/>
      <scheme val="minor"/>
    </font>
    <font>
      <b/>
      <sz val="9"/>
      <color theme="1"/>
      <name val="Verdana"/>
      <family val="2"/>
      <scheme val="minor"/>
    </font>
    <font>
      <sz val="12"/>
      <color theme="1"/>
      <name val="Verdana"/>
      <family val="2"/>
      <scheme val="minor"/>
    </font>
    <font>
      <b/>
      <sz val="12"/>
      <color theme="1"/>
      <name val="Verdana"/>
      <family val="2"/>
      <scheme val="minor"/>
    </font>
    <font>
      <b/>
      <sz val="14"/>
      <color theme="1"/>
      <name val="Calibri"/>
      <family val="2"/>
    </font>
    <font>
      <sz val="14"/>
      <color theme="1"/>
      <name val="Calibri"/>
      <family val="2"/>
    </font>
    <font>
      <b/>
      <sz val="24"/>
      <color theme="1"/>
      <name val="Calibri"/>
      <family val="2"/>
    </font>
    <font>
      <sz val="9"/>
      <color theme="1"/>
      <name val="Verdana"/>
      <family val="2"/>
    </font>
    <font>
      <sz val="8"/>
      <name val="Verdana"/>
      <family val="2"/>
    </font>
    <font>
      <sz val="9"/>
      <color rgb="FFFF0000"/>
      <name val="Verdana"/>
      <family val="2"/>
      <scheme val="minor"/>
    </font>
    <font>
      <vertAlign val="subscript"/>
      <sz val="14"/>
      <color theme="1"/>
      <name val="Calibri"/>
      <family val="2"/>
    </font>
    <font>
      <vertAlign val="superscript"/>
      <sz val="14"/>
      <color theme="1"/>
      <name val="Calibri"/>
      <family val="2"/>
    </font>
    <font>
      <u/>
      <sz val="9"/>
      <color theme="10"/>
      <name val="Verdana"/>
      <family val="2"/>
    </font>
    <font>
      <b/>
      <sz val="14"/>
      <name val="Calibri"/>
      <family val="2"/>
    </font>
    <font>
      <sz val="14"/>
      <name val="Calibri"/>
      <family val="2"/>
    </font>
    <font>
      <sz val="14"/>
      <color theme="8"/>
      <name val="Calibri"/>
      <family val="2"/>
    </font>
    <font>
      <strike/>
      <sz val="14"/>
      <color theme="1"/>
      <name val="Calibri"/>
      <family val="2"/>
    </font>
    <font>
      <vertAlign val="subscript"/>
      <sz val="9"/>
      <color theme="1"/>
      <name val="Verdana"/>
      <family val="2"/>
    </font>
  </fonts>
  <fills count="11">
    <fill>
      <patternFill patternType="none"/>
    </fill>
    <fill>
      <patternFill patternType="gray125"/>
    </fill>
    <fill>
      <patternFill patternType="solid">
        <fgColor rgb="FFD0D769"/>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F7D579"/>
        <bgColor indexed="64"/>
      </patternFill>
    </fill>
    <fill>
      <patternFill patternType="solid">
        <fgColor theme="4"/>
        <bgColor indexed="64"/>
      </patternFill>
    </fill>
    <fill>
      <patternFill patternType="solid">
        <fgColor theme="3" tint="0.39997558519241921"/>
        <bgColor indexed="64"/>
      </patternFill>
    </fill>
    <fill>
      <patternFill patternType="lightDown">
        <bgColor auto="1"/>
      </patternFill>
    </fill>
    <fill>
      <patternFill patternType="solid">
        <fgColor rgb="FFFFFF00"/>
        <bgColor indexed="64"/>
      </patternFill>
    </fill>
    <fill>
      <patternFill patternType="solid">
        <fgColor them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s>
  <cellStyleXfs count="6">
    <xf numFmtId="0" fontId="0" fillId="0" borderId="0"/>
    <xf numFmtId="0" fontId="9" fillId="0" borderId="0"/>
    <xf numFmtId="0" fontId="9" fillId="0" borderId="0"/>
    <xf numFmtId="0" fontId="9" fillId="0" borderId="0"/>
    <xf numFmtId="0" fontId="14" fillId="0" borderId="0" applyNumberFormat="0" applyFill="0" applyBorder="0" applyAlignment="0" applyProtection="0"/>
    <xf numFmtId="0" fontId="9" fillId="0" borderId="0"/>
  </cellStyleXfs>
  <cellXfs count="152">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1" fillId="0" borderId="0" xfId="0" applyFont="1" applyAlignment="1">
      <alignment vertical="top"/>
    </xf>
    <xf numFmtId="0" fontId="6" fillId="3" borderId="1" xfId="0" applyFont="1" applyFill="1" applyBorder="1" applyAlignment="1">
      <alignment horizontal="center" vertical="center" wrapText="1"/>
    </xf>
    <xf numFmtId="0" fontId="6" fillId="3" borderId="6" xfId="0" applyFont="1" applyFill="1" applyBorder="1" applyAlignment="1">
      <alignment horizontal="left" vertical="center" indent="1"/>
    </xf>
    <xf numFmtId="0" fontId="11" fillId="0" borderId="0" xfId="0" applyFont="1" applyAlignment="1">
      <alignment vertical="top"/>
    </xf>
    <xf numFmtId="0" fontId="6" fillId="0" borderId="0" xfId="0" applyFont="1" applyAlignment="1">
      <alignment horizontal="left" vertical="top" wrapText="1" indent="1"/>
    </xf>
    <xf numFmtId="0" fontId="6" fillId="4" borderId="6" xfId="0" applyFont="1" applyFill="1" applyBorder="1" applyAlignment="1">
      <alignment horizontal="left" vertical="center" indent="1"/>
    </xf>
    <xf numFmtId="0" fontId="7" fillId="0" borderId="0" xfId="0" applyFont="1" applyAlignment="1">
      <alignment horizontal="center" vertical="center"/>
    </xf>
    <xf numFmtId="0" fontId="6" fillId="2" borderId="1" xfId="0" applyFont="1" applyFill="1" applyBorder="1" applyAlignment="1">
      <alignment horizontal="left" vertical="top" indent="1"/>
    </xf>
    <xf numFmtId="0" fontId="7" fillId="4" borderId="10" xfId="0" applyFont="1" applyFill="1" applyBorder="1" applyAlignment="1">
      <alignment horizontal="left" vertical="top" wrapText="1" indent="1"/>
    </xf>
    <xf numFmtId="0" fontId="7" fillId="4" borderId="5" xfId="0" applyFont="1" applyFill="1" applyBorder="1" applyAlignment="1">
      <alignment horizontal="left" vertical="top" wrapText="1" indent="1"/>
    </xf>
    <xf numFmtId="0" fontId="7" fillId="4" borderId="7" xfId="0" applyFont="1" applyFill="1" applyBorder="1" applyAlignment="1">
      <alignment horizontal="left" vertical="top" wrapText="1" indent="1"/>
    </xf>
    <xf numFmtId="0" fontId="7" fillId="4" borderId="13" xfId="0" applyFont="1" applyFill="1" applyBorder="1" applyAlignment="1">
      <alignment horizontal="left" vertical="top" wrapText="1" indent="1"/>
    </xf>
    <xf numFmtId="0" fontId="7" fillId="4" borderId="3" xfId="0" applyFont="1" applyFill="1" applyBorder="1" applyAlignment="1">
      <alignment horizontal="left" vertical="top" wrapText="1" indent="1"/>
    </xf>
    <xf numFmtId="0" fontId="6" fillId="4" borderId="1" xfId="0" applyFont="1" applyFill="1" applyBorder="1" applyAlignment="1">
      <alignment horizontal="left" vertical="top" wrapText="1" indent="1"/>
    </xf>
    <xf numFmtId="0" fontId="5" fillId="0" borderId="8" xfId="0" applyFont="1" applyBorder="1" applyAlignment="1">
      <alignment horizontal="left" vertical="top" wrapText="1" indent="1"/>
    </xf>
    <xf numFmtId="0" fontId="7" fillId="4" borderId="14" xfId="0" applyFont="1" applyFill="1" applyBorder="1" applyAlignment="1">
      <alignment horizontal="left" vertical="top" wrapText="1" indent="1"/>
    </xf>
    <xf numFmtId="0" fontId="1" fillId="0" borderId="0" xfId="0" applyFont="1" applyAlignment="1">
      <alignment horizontal="left" vertical="top" indent="1"/>
    </xf>
    <xf numFmtId="0" fontId="7" fillId="2" borderId="1" xfId="0" applyFont="1" applyFill="1" applyBorder="1" applyAlignment="1">
      <alignment horizontal="left" vertical="top" wrapText="1" indent="1"/>
    </xf>
    <xf numFmtId="0" fontId="7" fillId="4" borderId="11" xfId="0" applyFont="1" applyFill="1" applyBorder="1" applyAlignment="1">
      <alignment horizontal="left" vertical="top" wrapText="1" indent="1"/>
    </xf>
    <xf numFmtId="0" fontId="6" fillId="0" borderId="8" xfId="0" applyFont="1" applyBorder="1" applyAlignment="1">
      <alignment horizontal="left" vertical="top" wrapText="1" indent="1"/>
    </xf>
    <xf numFmtId="0" fontId="7" fillId="4" borderId="3" xfId="3" applyFont="1" applyFill="1" applyBorder="1" applyAlignment="1">
      <alignment horizontal="left" vertical="top" wrapText="1" indent="1"/>
    </xf>
    <xf numFmtId="0" fontId="7" fillId="2" borderId="1" xfId="0" applyFont="1" applyFill="1" applyBorder="1" applyAlignment="1">
      <alignment horizontal="left" vertical="top" indent="1"/>
    </xf>
    <xf numFmtId="0" fontId="7" fillId="0" borderId="0" xfId="0" applyFont="1" applyAlignment="1">
      <alignment horizontal="left" vertical="top" indent="1"/>
    </xf>
    <xf numFmtId="0" fontId="1" fillId="4" borderId="0" xfId="0" applyFont="1" applyFill="1" applyAlignment="1">
      <alignment horizontal="left" vertical="top" indent="1"/>
    </xf>
    <xf numFmtId="49" fontId="7" fillId="4" borderId="3" xfId="0" applyNumberFormat="1" applyFont="1" applyFill="1" applyBorder="1" applyAlignment="1">
      <alignment horizontal="left" vertical="top" wrapText="1" indent="1"/>
    </xf>
    <xf numFmtId="0" fontId="6" fillId="3" borderId="2" xfId="0" applyFont="1" applyFill="1" applyBorder="1" applyAlignment="1">
      <alignment horizontal="left" vertical="center" wrapText="1" indent="1"/>
    </xf>
    <xf numFmtId="49" fontId="7" fillId="4" borderId="17" xfId="0" applyNumberFormat="1" applyFont="1" applyFill="1" applyBorder="1" applyAlignment="1">
      <alignment horizontal="left" vertical="top" wrapText="1" indent="1"/>
    </xf>
    <xf numFmtId="0" fontId="7" fillId="4" borderId="3" xfId="4" applyFont="1" applyFill="1" applyBorder="1" applyAlignment="1" applyProtection="1">
      <alignment horizontal="left" vertical="top" wrapText="1" indent="1"/>
    </xf>
    <xf numFmtId="0" fontId="7" fillId="4" borderId="1" xfId="0" applyFont="1" applyFill="1" applyBorder="1" applyAlignment="1">
      <alignment horizontal="left" vertical="top" wrapText="1" indent="1"/>
    </xf>
    <xf numFmtId="0" fontId="7" fillId="0" borderId="16" xfId="0" applyFont="1" applyBorder="1" applyAlignment="1">
      <alignment horizontal="left" vertical="top" wrapText="1" indent="1"/>
    </xf>
    <xf numFmtId="0" fontId="6" fillId="2"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0" borderId="0" xfId="0" applyFont="1" applyAlignment="1">
      <alignment vertical="center"/>
    </xf>
    <xf numFmtId="0" fontId="15" fillId="2" borderId="1" xfId="0" applyFont="1" applyFill="1" applyBorder="1" applyAlignment="1">
      <alignment vertical="center" wrapText="1"/>
    </xf>
    <xf numFmtId="0" fontId="7" fillId="4" borderId="17" xfId="0" applyFont="1" applyFill="1" applyBorder="1" applyAlignment="1">
      <alignment horizontal="left" vertical="top" wrapText="1" indent="1"/>
    </xf>
    <xf numFmtId="0" fontId="7" fillId="4" borderId="9" xfId="0" applyFont="1" applyFill="1" applyBorder="1" applyAlignment="1">
      <alignment horizontal="left" vertical="top" wrapText="1" indent="1"/>
    </xf>
    <xf numFmtId="49" fontId="7" fillId="4" borderId="9" xfId="0" applyNumberFormat="1" applyFont="1" applyFill="1" applyBorder="1" applyAlignment="1">
      <alignment horizontal="left" vertical="top" wrapText="1" indent="1"/>
    </xf>
    <xf numFmtId="0" fontId="6" fillId="2" borderId="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3" borderId="11" xfId="0" applyFont="1" applyFill="1" applyBorder="1" applyAlignment="1">
      <alignment horizontal="center" vertical="top"/>
    </xf>
    <xf numFmtId="0" fontId="7" fillId="3" borderId="3" xfId="0" applyFont="1" applyFill="1" applyBorder="1" applyAlignment="1">
      <alignment horizontal="center" vertical="top"/>
    </xf>
    <xf numFmtId="2" fontId="7" fillId="3" borderId="3" xfId="0" applyNumberFormat="1" applyFont="1" applyFill="1" applyBorder="1" applyAlignment="1">
      <alignment horizontal="center" vertical="top"/>
    </xf>
    <xf numFmtId="0" fontId="7" fillId="3" borderId="1" xfId="0" applyFont="1" applyFill="1" applyBorder="1" applyAlignment="1">
      <alignment horizontal="center" vertical="top"/>
    </xf>
    <xf numFmtId="0" fontId="4" fillId="0" borderId="12" xfId="0" applyFont="1" applyBorder="1" applyAlignment="1">
      <alignment horizontal="center" vertical="top"/>
    </xf>
    <xf numFmtId="0" fontId="7" fillId="0" borderId="12" xfId="0" applyFont="1" applyBorder="1" applyAlignment="1">
      <alignment horizontal="center" vertical="top"/>
    </xf>
    <xf numFmtId="0" fontId="7" fillId="0" borderId="0" xfId="0" applyFont="1" applyAlignment="1">
      <alignment horizontal="center" vertical="top"/>
    </xf>
    <xf numFmtId="0" fontId="7" fillId="3" borderId="9" xfId="0" applyFont="1" applyFill="1" applyBorder="1" applyAlignment="1">
      <alignment horizontal="center" vertical="top"/>
    </xf>
    <xf numFmtId="0" fontId="7" fillId="3" borderId="4" xfId="0" applyFont="1" applyFill="1" applyBorder="1" applyAlignment="1">
      <alignment horizontal="center" vertical="top"/>
    </xf>
    <xf numFmtId="0" fontId="6" fillId="0" borderId="12" xfId="0" applyFont="1" applyBorder="1" applyAlignment="1">
      <alignment horizontal="center" vertical="top"/>
    </xf>
    <xf numFmtId="0" fontId="4" fillId="0" borderId="0" xfId="0" applyFont="1" applyAlignment="1">
      <alignment horizontal="center" vertical="top"/>
    </xf>
    <xf numFmtId="0" fontId="7" fillId="0" borderId="1" xfId="0" applyFont="1" applyBorder="1" applyAlignment="1">
      <alignment horizontal="center" vertical="top"/>
    </xf>
    <xf numFmtId="0" fontId="6" fillId="2" borderId="1" xfId="0" applyFont="1" applyFill="1" applyBorder="1" applyAlignment="1">
      <alignment horizontal="center" vertical="top"/>
    </xf>
    <xf numFmtId="0" fontId="16" fillId="0" borderId="1" xfId="0" applyFont="1" applyBorder="1" applyAlignment="1">
      <alignment horizontal="left" vertical="top" indent="1"/>
    </xf>
    <xf numFmtId="0" fontId="16" fillId="3" borderId="3" xfId="0" applyFont="1" applyFill="1" applyBorder="1" applyAlignment="1">
      <alignment horizontal="left" vertical="top" wrapText="1" indent="1"/>
    </xf>
    <xf numFmtId="0" fontId="7" fillId="3" borderId="3" xfId="0" applyFont="1" applyFill="1" applyBorder="1" applyAlignment="1">
      <alignment horizontal="left" vertical="top" wrapText="1" indent="1"/>
    </xf>
    <xf numFmtId="0" fontId="16" fillId="3" borderId="11" xfId="0" applyFont="1" applyFill="1" applyBorder="1" applyAlignment="1">
      <alignment horizontal="left" vertical="top" wrapText="1" indent="1"/>
    </xf>
    <xf numFmtId="0" fontId="5" fillId="0" borderId="12" xfId="0" applyFont="1" applyBorder="1" applyAlignment="1">
      <alignment horizontal="left" vertical="top" wrapText="1" indent="1"/>
    </xf>
    <xf numFmtId="0" fontId="7" fillId="3" borderId="11" xfId="0" applyFont="1" applyFill="1" applyBorder="1" applyAlignment="1">
      <alignment horizontal="left" vertical="top" wrapText="1" indent="1"/>
    </xf>
    <xf numFmtId="0" fontId="6" fillId="0" borderId="12" xfId="0" applyFont="1" applyBorder="1" applyAlignment="1">
      <alignment horizontal="left" vertical="top" wrapText="1" indent="1"/>
    </xf>
    <xf numFmtId="0" fontId="7" fillId="3" borderId="13" xfId="0" applyFont="1" applyFill="1" applyBorder="1" applyAlignment="1">
      <alignment horizontal="left" vertical="top" wrapText="1" indent="1"/>
    </xf>
    <xf numFmtId="0" fontId="16" fillId="3" borderId="10" xfId="0" applyFont="1" applyFill="1" applyBorder="1" applyAlignment="1">
      <alignment horizontal="left" vertical="top" wrapText="1" indent="1"/>
    </xf>
    <xf numFmtId="0" fontId="7" fillId="3" borderId="5" xfId="0" applyFont="1" applyFill="1" applyBorder="1" applyAlignment="1">
      <alignment horizontal="left" vertical="top" wrapText="1" indent="1"/>
    </xf>
    <xf numFmtId="0" fontId="16" fillId="3" borderId="15" xfId="0" applyFont="1" applyFill="1" applyBorder="1" applyAlignment="1">
      <alignment horizontal="left" vertical="top" wrapText="1" indent="1"/>
    </xf>
    <xf numFmtId="0" fontId="7" fillId="0" borderId="0" xfId="0" applyFont="1" applyAlignment="1">
      <alignment horizontal="left" vertical="top" wrapText="1" indent="1"/>
    </xf>
    <xf numFmtId="0" fontId="1" fillId="0" borderId="0" xfId="0" applyFont="1" applyAlignment="1">
      <alignment horizontal="left" vertical="top" wrapText="1" indent="1"/>
    </xf>
    <xf numFmtId="0" fontId="16" fillId="6" borderId="1" xfId="0" applyFont="1" applyFill="1" applyBorder="1" applyAlignment="1">
      <alignment horizontal="center" vertical="top"/>
    </xf>
    <xf numFmtId="0" fontId="16" fillId="7" borderId="10" xfId="0" applyFont="1" applyFill="1" applyBorder="1" applyAlignment="1">
      <alignment horizontal="center" vertical="top" wrapText="1"/>
    </xf>
    <xf numFmtId="0" fontId="16" fillId="7" borderId="5" xfId="0" applyFont="1" applyFill="1" applyBorder="1" applyAlignment="1">
      <alignment horizontal="center" vertical="top" wrapText="1"/>
    </xf>
    <xf numFmtId="0" fontId="7" fillId="7" borderId="5" xfId="0" applyFont="1" applyFill="1" applyBorder="1" applyAlignment="1">
      <alignment horizontal="center" vertical="top" wrapText="1"/>
    </xf>
    <xf numFmtId="0" fontId="7" fillId="7" borderId="14" xfId="0" applyFont="1" applyFill="1" applyBorder="1" applyAlignment="1">
      <alignment horizontal="center" vertical="top" wrapText="1"/>
    </xf>
    <xf numFmtId="0" fontId="5" fillId="0" borderId="12" xfId="0" applyFont="1" applyBorder="1" applyAlignment="1">
      <alignment horizontal="center" vertical="top" wrapText="1"/>
    </xf>
    <xf numFmtId="0" fontId="7" fillId="7" borderId="10" xfId="0" applyFont="1" applyFill="1" applyBorder="1" applyAlignment="1">
      <alignment horizontal="center" vertical="top" wrapText="1"/>
    </xf>
    <xf numFmtId="0" fontId="6" fillId="0" borderId="12" xfId="0" applyFont="1" applyBorder="1" applyAlignment="1">
      <alignment horizontal="center" vertical="top" wrapText="1"/>
    </xf>
    <xf numFmtId="0" fontId="6" fillId="0" borderId="0" xfId="0" applyFont="1" applyAlignment="1">
      <alignment horizontal="center" vertical="top" wrapText="1"/>
    </xf>
    <xf numFmtId="0" fontId="7" fillId="7" borderId="11" xfId="0" applyFont="1" applyFill="1" applyBorder="1" applyAlignment="1">
      <alignment horizontal="center" vertical="top" wrapText="1"/>
    </xf>
    <xf numFmtId="0" fontId="7" fillId="7" borderId="3" xfId="0" applyFont="1" applyFill="1" applyBorder="1" applyAlignment="1">
      <alignment horizontal="center" vertical="top" wrapText="1"/>
    </xf>
    <xf numFmtId="0" fontId="16" fillId="6" borderId="10" xfId="0" applyFont="1" applyFill="1" applyBorder="1" applyAlignment="1">
      <alignment horizontal="center" vertical="top" wrapText="1"/>
    </xf>
    <xf numFmtId="0" fontId="7" fillId="6" borderId="10" xfId="0" applyFont="1" applyFill="1" applyBorder="1" applyAlignment="1">
      <alignment horizontal="center" vertical="top" wrapText="1"/>
    </xf>
    <xf numFmtId="0" fontId="16" fillId="6" borderId="7" xfId="0" applyFont="1" applyFill="1" applyBorder="1" applyAlignment="1">
      <alignment horizontal="center" vertical="top" wrapText="1"/>
    </xf>
    <xf numFmtId="0" fontId="6" fillId="0" borderId="8" xfId="0" applyFont="1" applyBorder="1" applyAlignment="1">
      <alignment horizontal="center" vertical="top" wrapText="1"/>
    </xf>
    <xf numFmtId="0" fontId="7" fillId="0" borderId="0" xfId="0" applyFont="1" applyAlignment="1">
      <alignment horizontal="center" vertical="top" wrapText="1"/>
    </xf>
    <xf numFmtId="0" fontId="1" fillId="0" borderId="0" xfId="0" applyFont="1" applyAlignment="1">
      <alignment horizontal="center" vertical="top" wrapText="1"/>
    </xf>
    <xf numFmtId="0" fontId="6" fillId="3" borderId="1" xfId="0" applyFont="1" applyFill="1" applyBorder="1" applyAlignment="1">
      <alignment horizontal="center" vertical="top" wrapText="1"/>
    </xf>
    <xf numFmtId="1" fontId="16" fillId="0" borderId="1" xfId="0" applyNumberFormat="1" applyFont="1" applyBorder="1" applyAlignment="1">
      <alignment horizontal="center" vertical="top"/>
    </xf>
    <xf numFmtId="0" fontId="7" fillId="3" borderId="10" xfId="0" applyFont="1" applyFill="1" applyBorder="1" applyAlignment="1">
      <alignment horizontal="center" vertical="top"/>
    </xf>
    <xf numFmtId="0" fontId="7" fillId="3" borderId="5" xfId="0" applyFont="1" applyFill="1" applyBorder="1" applyAlignment="1">
      <alignment horizontal="center" vertical="top"/>
    </xf>
    <xf numFmtId="0" fontId="5" fillId="0" borderId="12" xfId="0" applyFont="1" applyBorder="1" applyAlignment="1">
      <alignment horizontal="center" vertical="top"/>
    </xf>
    <xf numFmtId="0" fontId="7" fillId="3" borderId="14" xfId="0" applyFont="1" applyFill="1" applyBorder="1" applyAlignment="1">
      <alignment horizontal="center" vertical="top"/>
    </xf>
    <xf numFmtId="1" fontId="7" fillId="3" borderId="10"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xf>
    <xf numFmtId="1" fontId="7" fillId="3" borderId="14" xfId="0" applyNumberFormat="1" applyFont="1" applyFill="1" applyBorder="1" applyAlignment="1">
      <alignment horizontal="center" vertical="top"/>
    </xf>
    <xf numFmtId="0" fontId="6" fillId="0" borderId="0" xfId="0" applyFont="1" applyAlignment="1">
      <alignment horizontal="center" vertical="top"/>
    </xf>
    <xf numFmtId="1" fontId="7" fillId="3" borderId="11" xfId="0" applyNumberFormat="1" applyFont="1" applyFill="1" applyBorder="1" applyAlignment="1">
      <alignment horizontal="center" vertical="top" wrapText="1"/>
    </xf>
    <xf numFmtId="1" fontId="7" fillId="3" borderId="3" xfId="0" applyNumberFormat="1" applyFont="1" applyFill="1" applyBorder="1" applyAlignment="1">
      <alignment horizontal="center" vertical="top" wrapText="1"/>
    </xf>
    <xf numFmtId="1" fontId="16" fillId="3" borderId="10" xfId="0" applyNumberFormat="1" applyFont="1" applyFill="1" applyBorder="1" applyAlignment="1">
      <alignment horizontal="center" vertical="top" wrapText="1"/>
    </xf>
    <xf numFmtId="0" fontId="6" fillId="0" borderId="8" xfId="0" applyFont="1" applyBorder="1" applyAlignment="1">
      <alignment horizontal="center" vertical="top"/>
    </xf>
    <xf numFmtId="0" fontId="1" fillId="0" borderId="0" xfId="0" applyFont="1" applyAlignment="1">
      <alignment horizontal="center" vertical="top"/>
    </xf>
    <xf numFmtId="0" fontId="16" fillId="0" borderId="1" xfId="0" applyFont="1" applyBorder="1" applyAlignment="1">
      <alignment horizontal="left" vertical="top" wrapText="1" indent="1"/>
    </xf>
    <xf numFmtId="0" fontId="15" fillId="2" borderId="1" xfId="0" applyFont="1" applyFill="1" applyBorder="1" applyAlignment="1">
      <alignment horizontal="left" vertical="top" wrapText="1" indent="1"/>
    </xf>
    <xf numFmtId="0" fontId="7" fillId="3" borderId="10" xfId="0" applyFont="1" applyFill="1" applyBorder="1" applyAlignment="1">
      <alignment horizontal="left" vertical="top" wrapText="1" indent="1"/>
    </xf>
    <xf numFmtId="0" fontId="16" fillId="3" borderId="5" xfId="0" applyFont="1" applyFill="1" applyBorder="1" applyAlignment="1">
      <alignment horizontal="left" vertical="top" wrapText="1" indent="1"/>
    </xf>
    <xf numFmtId="0" fontId="6" fillId="3" borderId="1" xfId="0" applyFont="1" applyFill="1" applyBorder="1" applyAlignment="1">
      <alignment horizontal="left" vertical="top" wrapText="1" indent="1"/>
    </xf>
    <xf numFmtId="0" fontId="7" fillId="3" borderId="14"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7" fillId="0" borderId="12" xfId="0" applyFont="1" applyBorder="1" applyAlignment="1">
      <alignment horizontal="left" vertical="top" indent="1"/>
    </xf>
    <xf numFmtId="0" fontId="6" fillId="3" borderId="1" xfId="0" applyFont="1" applyFill="1" applyBorder="1" applyAlignment="1">
      <alignment horizontal="center" vertical="top"/>
    </xf>
    <xf numFmtId="0" fontId="6" fillId="3" borderId="2" xfId="0" applyFont="1" applyFill="1" applyBorder="1" applyAlignment="1">
      <alignment horizontal="center" vertical="center"/>
    </xf>
    <xf numFmtId="0" fontId="6" fillId="8" borderId="1" xfId="0" applyFont="1" applyFill="1" applyBorder="1" applyAlignment="1">
      <alignment horizontal="center" vertical="center"/>
    </xf>
    <xf numFmtId="0" fontId="7" fillId="8" borderId="18" xfId="0" applyFont="1" applyFill="1" applyBorder="1" applyAlignment="1">
      <alignment horizontal="center" vertical="center"/>
    </xf>
    <xf numFmtId="0" fontId="7" fillId="3" borderId="3" xfId="5" applyFont="1" applyFill="1" applyBorder="1" applyAlignment="1">
      <alignment horizontal="left" vertical="top" wrapText="1" indent="1"/>
    </xf>
    <xf numFmtId="0" fontId="7" fillId="4" borderId="3" xfId="5" applyFont="1" applyFill="1" applyBorder="1" applyAlignment="1">
      <alignment horizontal="left" vertical="top" wrapText="1" indent="1"/>
    </xf>
    <xf numFmtId="49" fontId="18" fillId="9" borderId="3" xfId="5" applyNumberFormat="1" applyFont="1" applyFill="1" applyBorder="1" applyAlignment="1">
      <alignment horizontal="left" vertical="top" wrapText="1" indent="1"/>
    </xf>
    <xf numFmtId="49" fontId="7" fillId="9" borderId="3" xfId="5" applyNumberFormat="1" applyFont="1" applyFill="1" applyBorder="1" applyAlignment="1">
      <alignment horizontal="left" vertical="top" wrapText="1" indent="1"/>
    </xf>
    <xf numFmtId="0" fontId="7" fillId="10" borderId="13" xfId="0" applyFont="1" applyFill="1" applyBorder="1" applyAlignment="1">
      <alignment horizontal="left" vertical="top" wrapText="1" indent="1"/>
    </xf>
    <xf numFmtId="0" fontId="7" fillId="3" borderId="17" xfId="5" applyFont="1" applyFill="1" applyBorder="1" applyAlignment="1">
      <alignment horizontal="left" vertical="top" wrapText="1" indent="1"/>
    </xf>
    <xf numFmtId="49" fontId="7" fillId="4" borderId="17" xfId="5" applyNumberFormat="1" applyFont="1" applyFill="1" applyBorder="1" applyAlignment="1">
      <alignment horizontal="left" vertical="top" wrapText="1" indent="1"/>
    </xf>
    <xf numFmtId="49" fontId="7" fillId="4" borderId="3" xfId="5" applyNumberFormat="1" applyFont="1" applyFill="1" applyBorder="1" applyAlignment="1">
      <alignment horizontal="left" vertical="top" wrapText="1" indent="1"/>
    </xf>
    <xf numFmtId="0" fontId="7" fillId="3" borderId="9" xfId="5" applyFont="1" applyFill="1" applyBorder="1" applyAlignment="1">
      <alignment horizontal="left" vertical="top" wrapText="1" indent="1"/>
    </xf>
    <xf numFmtId="0" fontId="7" fillId="4" borderId="9" xfId="5" applyFont="1" applyFill="1" applyBorder="1" applyAlignment="1">
      <alignment horizontal="left" vertical="top" wrapText="1" indent="1"/>
    </xf>
    <xf numFmtId="2" fontId="7" fillId="3" borderId="11" xfId="0" applyNumberFormat="1" applyFont="1" applyFill="1" applyBorder="1" applyAlignment="1">
      <alignment horizontal="center" vertical="top"/>
    </xf>
    <xf numFmtId="0" fontId="7" fillId="0" borderId="18" xfId="0" applyFont="1" applyBorder="1" applyAlignment="1">
      <alignment horizontal="center" vertical="center"/>
    </xf>
    <xf numFmtId="0" fontId="8" fillId="2" borderId="2" xfId="0" applyFont="1" applyFill="1" applyBorder="1" applyAlignment="1">
      <alignment horizontal="left" vertical="center" indent="1"/>
    </xf>
    <xf numFmtId="0" fontId="8" fillId="2" borderId="8" xfId="0" applyFont="1" applyFill="1" applyBorder="1" applyAlignment="1">
      <alignment horizontal="left" vertical="center" indent="1"/>
    </xf>
    <xf numFmtId="0" fontId="7" fillId="5" borderId="2"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7" fillId="5" borderId="6"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6" xfId="0" applyFont="1" applyBorder="1" applyAlignment="1">
      <alignment horizontal="left" vertical="center" wrapText="1" indent="1"/>
    </xf>
    <xf numFmtId="0" fontId="6" fillId="2" borderId="2"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15" fillId="2" borderId="2" xfId="0" applyFont="1" applyFill="1" applyBorder="1" applyAlignment="1">
      <alignment horizontal="left" vertical="center" wrapText="1" indent="1"/>
    </xf>
    <xf numFmtId="0" fontId="15" fillId="2" borderId="8" xfId="0" applyFont="1" applyFill="1" applyBorder="1" applyAlignment="1">
      <alignment horizontal="left" vertical="center" wrapText="1" indent="1"/>
    </xf>
    <xf numFmtId="0" fontId="15" fillId="2" borderId="6" xfId="0" applyFont="1" applyFill="1" applyBorder="1" applyAlignment="1">
      <alignment horizontal="left" vertical="center" wrapText="1" indent="1"/>
    </xf>
    <xf numFmtId="0" fontId="6" fillId="2" borderId="2" xfId="0" applyFont="1" applyFill="1" applyBorder="1" applyAlignment="1">
      <alignment horizontal="left" vertical="top" wrapText="1" indent="1"/>
    </xf>
    <xf numFmtId="0" fontId="6" fillId="2" borderId="8" xfId="0" applyFont="1" applyFill="1" applyBorder="1" applyAlignment="1">
      <alignment horizontal="left" vertical="top" wrapText="1" indent="1"/>
    </xf>
    <xf numFmtId="0" fontId="6" fillId="2" borderId="6" xfId="0" applyFont="1" applyFill="1" applyBorder="1" applyAlignment="1">
      <alignment horizontal="left" vertical="top" wrapText="1" indent="1"/>
    </xf>
    <xf numFmtId="0" fontId="6" fillId="3" borderId="2" xfId="0" applyFont="1" applyFill="1" applyBorder="1" applyAlignment="1">
      <alignment horizontal="left" vertical="top" wrapText="1" indent="1"/>
    </xf>
    <xf numFmtId="0" fontId="6" fillId="3" borderId="8"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15" fillId="3" borderId="2" xfId="0" applyFont="1" applyFill="1" applyBorder="1" applyAlignment="1">
      <alignment horizontal="left" vertical="top" wrapText="1" indent="1"/>
    </xf>
    <xf numFmtId="0" fontId="15" fillId="3" borderId="8" xfId="0" applyFont="1" applyFill="1" applyBorder="1" applyAlignment="1">
      <alignment horizontal="left" vertical="top" wrapText="1" indent="1"/>
    </xf>
    <xf numFmtId="0" fontId="15" fillId="3" borderId="6" xfId="0" applyFont="1" applyFill="1" applyBorder="1" applyAlignment="1">
      <alignment horizontal="left" vertical="top" wrapText="1" indent="1"/>
    </xf>
  </cellXfs>
  <cellStyles count="6">
    <cellStyle name="Link" xfId="4" builtinId="8"/>
    <cellStyle name="Standard" xfId="0" builtinId="0" customBuiltin="1"/>
    <cellStyle name="Standard 2" xfId="2" xr:uid="{815C8D2F-217C-403B-B1C7-A345733C2BB3}"/>
    <cellStyle name="Standard 3" xfId="1" xr:uid="{8E0B32C2-A407-470F-8D8E-98B6A74215C1}"/>
    <cellStyle name="Standard_V_16.05.2024" xfId="3" xr:uid="{68CBBB8F-28D1-4DAF-AA1A-121A6C408362}"/>
    <cellStyle name="Standard_V_22.07.2025" xfId="5" xr:uid="{0D0D62FF-273D-49FB-A6CC-373EEF09DA5B}"/>
  </cellStyles>
  <dxfs count="1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colors>
    <mruColors>
      <color rgb="FFE2001A"/>
      <color rgb="FFF7D579"/>
      <color rgb="FFE30613"/>
      <color rgb="FFFAE2A5"/>
      <color rgb="FFF2B721"/>
      <color rgb="FFD0D769"/>
      <color rgb="FFFAE0A0"/>
      <color rgb="FFF9DB91"/>
      <color rgb="FFA1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1903020</xdr:colOff>
      <xdr:row>0</xdr:row>
      <xdr:rowOff>34143</xdr:rowOff>
    </xdr:from>
    <xdr:ext cx="2228615" cy="342786"/>
    <xdr:sp macro="" textlink="">
      <xdr:nvSpPr>
        <xdr:cNvPr id="2" name="Textfeld 1">
          <a:extLst>
            <a:ext uri="{FF2B5EF4-FFF2-40B4-BE49-F238E27FC236}">
              <a16:creationId xmlns:a16="http://schemas.microsoft.com/office/drawing/2014/main" id="{31F25D72-3AA0-4C94-B15D-8B8DCE456102}"/>
            </a:ext>
          </a:extLst>
        </xdr:cNvPr>
        <xdr:cNvSpPr txBox="1"/>
      </xdr:nvSpPr>
      <xdr:spPr>
        <a:xfrm>
          <a:off x="17156627" y="34143"/>
          <a:ext cx="2228615" cy="342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lang="de-CH" sz="1600" b="1">
              <a:solidFill>
                <a:srgbClr val="E30613"/>
              </a:solidFill>
              <a:latin typeface="Calibri" panose="020F0502020204030204" pitchFamily="34" charset="0"/>
              <a:cs typeface="Calibri" panose="020F0502020204030204" pitchFamily="34" charset="0"/>
            </a:rPr>
            <a:t>Version 27.10.2025</a:t>
          </a:r>
        </a:p>
      </xdr:txBody>
    </xdr:sp>
    <xdr:clientData/>
  </xdr:oneCellAnchor>
</xdr:wsDr>
</file>

<file path=xl/theme/theme1.xml><?xml version="1.0" encoding="utf-8"?>
<a:theme xmlns:a="http://schemas.openxmlformats.org/drawingml/2006/main" name="SOV Design">
  <a:themeElements>
    <a:clrScheme name="SOV Farbschema">
      <a:dk1>
        <a:sysClr val="windowText" lastClr="000000"/>
      </a:dk1>
      <a:lt1>
        <a:sysClr val="window" lastClr="FFFFFF"/>
      </a:lt1>
      <a:dk2>
        <a:srgbClr val="FFC000"/>
      </a:dk2>
      <a:lt2>
        <a:srgbClr val="FFFF00"/>
      </a:lt2>
      <a:accent1>
        <a:srgbClr val="E2001A"/>
      </a:accent1>
      <a:accent2>
        <a:srgbClr val="BD007B"/>
      </a:accent2>
      <a:accent3>
        <a:srgbClr val="622181"/>
      </a:accent3>
      <a:accent4>
        <a:srgbClr val="004494"/>
      </a:accent4>
      <a:accent5>
        <a:srgbClr val="009EE0"/>
      </a:accent5>
      <a:accent6>
        <a:srgbClr val="97A01B"/>
      </a:accent6>
      <a:hlink>
        <a:srgbClr val="002060"/>
      </a:hlink>
      <a:folHlink>
        <a:srgbClr val="006600"/>
      </a:folHlink>
    </a:clrScheme>
    <a:fontScheme name="SOV Designschriftarten">
      <a:majorFont>
        <a:latin typeface="Verdana"/>
        <a:ea typeface=""/>
        <a:cs typeface=""/>
      </a:majorFont>
      <a:minorFont>
        <a:latin typeface="Verdan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ibl.org/fr/boutique/1078-intrants" TargetMode="External"/><Relationship Id="rId13" Type="http://schemas.openxmlformats.org/officeDocument/2006/relationships/hyperlink" Target="https://www.jardinsuisse.ch/documents/4079/Maison_%C3%A0_abeilles_sauvages.pdf" TargetMode="External"/><Relationship Id="rId18" Type="http://schemas.openxmlformats.org/officeDocument/2006/relationships/hyperlink" Target="https://www.fibl.org/fr/boutique/1078-intrants" TargetMode="External"/><Relationship Id="rId26" Type="http://schemas.openxmlformats.org/officeDocument/2006/relationships/hyperlink" Target="https://www.agroscope.admin.ch/agroscope/fr/home/themes/production-vegetale/arboriculture/protection-phytosanitaire-arboriculture/recommandations-phytosanitaires.html" TargetMode="External"/><Relationship Id="rId3" Type="http://schemas.openxmlformats.org/officeDocument/2006/relationships/hyperlink" Target="https://www.fibl.org/fr/boutique/1078-intrants" TargetMode="External"/><Relationship Id="rId21" Type="http://schemas.openxmlformats.org/officeDocument/2006/relationships/hyperlink" Target="https://www.blw.admin.ch/fr/plan-daction-produits-phytosanitaires" TargetMode="External"/><Relationship Id="rId7" Type="http://schemas.openxmlformats.org/officeDocument/2006/relationships/hyperlink" Target="https://spatenprobe.ch/" TargetMode="External"/><Relationship Id="rId12" Type="http://schemas.openxmlformats.org/officeDocument/2006/relationships/hyperlink" Target="https://www.agrimpuls.ch/fr/service/contrat-de-travail" TargetMode="External"/><Relationship Id="rId17" Type="http://schemas.openxmlformats.org/officeDocument/2006/relationships/hyperlink" Target="https://www.fibl.org/fr/boutique/1078-intrants" TargetMode="External"/><Relationship Id="rId25" Type="http://schemas.openxmlformats.org/officeDocument/2006/relationships/hyperlink" Target="https://testbeche.ch/" TargetMode="External"/><Relationship Id="rId2" Type="http://schemas.openxmlformats.org/officeDocument/2006/relationships/hyperlink" Target="https://www.fibl.org/fr/boutique/1078-intrants" TargetMode="External"/><Relationship Id="rId16" Type="http://schemas.openxmlformats.org/officeDocument/2006/relationships/hyperlink" Target="https://www.agroscope.admin.ch/agroscope/fr/home/themes/production-vegetale/arboriculture/protection-phytosanitaire-arboriculture/recommandations-phytosanitaires.html" TargetMode="External"/><Relationship Id="rId20" Type="http://schemas.openxmlformats.org/officeDocument/2006/relationships/hyperlink" Target="https://www.agroscope.admin.ch/agroscope/fr/home/themes/production-vegetale/arboriculture/protection-phytosanitaire-arboriculture/recommandations-phytosanitaires.html" TargetMode="External"/><Relationship Id="rId29" Type="http://schemas.openxmlformats.org/officeDocument/2006/relationships/vmlDrawing" Target="../drawings/vmlDrawing1.vml"/><Relationship Id="rId1" Type="http://schemas.openxmlformats.org/officeDocument/2006/relationships/hyperlink" Target="https://www.fibl.org/fr/boutique/1078-intrants" TargetMode="External"/><Relationship Id="rId6" Type="http://schemas.openxmlformats.org/officeDocument/2006/relationships/hyperlink" Target="https://www.fibl.org/fr/boutique/1078-intrants" TargetMode="External"/><Relationship Id="rId11" Type="http://schemas.openxmlformats.org/officeDocument/2006/relationships/hyperlink" Target="https://www.agroscope.admin.ch/agroscope/fr/home/themes/production-vegetale/arboriculture/protection-phytosanitaire-arboriculture/recommandations-phytosanitaires.html" TargetMode="External"/><Relationship Id="rId24" Type="http://schemas.openxmlformats.org/officeDocument/2006/relationships/hyperlink" Target="https://www.blv.admin.ch/blv/fr/home/zulassung-pflanzenschutzmittel/anwendung-und-vollzug/notfallzulassungen.html" TargetMode="External"/><Relationship Id="rId5" Type="http://schemas.openxmlformats.org/officeDocument/2006/relationships/hyperlink" Target="https://www.fibl.org/fr/boutique/1078-intrants" TargetMode="External"/><Relationship Id="rId15" Type="http://schemas.openxmlformats.org/officeDocument/2006/relationships/hyperlink" Target="https://www.agroscope.admin.ch/agroscope/fr/home/themes/production-vegetale/arboriculture/protection-phytosanitaire-arboriculture/recommandations-phytosanitaires.html" TargetMode="External"/><Relationship Id="rId23" Type="http://schemas.openxmlformats.org/officeDocument/2006/relationships/hyperlink" Target="https://sct.gutelandwirtschaftlichepraxis.ch/" TargetMode="External"/><Relationship Id="rId28" Type="http://schemas.openxmlformats.org/officeDocument/2006/relationships/drawing" Target="../drawings/drawing1.xml"/><Relationship Id="rId10" Type="http://schemas.openxmlformats.org/officeDocument/2006/relationships/hyperlink" Target="https://www.fibl.org/fr/boutique/1078-intrants" TargetMode="External"/><Relationship Id="rId19" Type="http://schemas.openxmlformats.org/officeDocument/2006/relationships/hyperlink" Target="https://www.fibl.org/fr/boutique/1078-intrants" TargetMode="External"/><Relationship Id="rId4" Type="http://schemas.openxmlformats.org/officeDocument/2006/relationships/hyperlink" Target="https://www.fedlex.admin.ch/eli/cc/2013/765/fr" TargetMode="External"/><Relationship Id="rId9" Type="http://schemas.openxmlformats.org/officeDocument/2006/relationships/hyperlink" Target="https://spatenprobe.ch/" TargetMode="External"/><Relationship Id="rId14" Type="http://schemas.openxmlformats.org/officeDocument/2006/relationships/hyperlink" Target="https://agridea.abacuscity.ch/fr/A~3340~6/3~410300~Shop/Publications/Production-v%C3%A9g%C3%A9tale-Environnement/Cultures-sp%C3%A9ciales/D%C3%A9rive-et-ruissellement-dans-la-protection-des-cultures-verticales/Italienisch/Download-PDF" TargetMode="External"/><Relationship Id="rId22" Type="http://schemas.openxmlformats.org/officeDocument/2006/relationships/hyperlink" Target="https://www.fibl.org/fr/boutique/1078-intrants"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A848-228C-4A73-BB4F-CD9A69B65655}">
  <dimension ref="A1:I2488"/>
  <sheetViews>
    <sheetView tabSelected="1" zoomScale="85" zoomScaleNormal="85" zoomScalePageLayoutView="85" workbookViewId="0">
      <pane ySplit="2" topLeftCell="A3" activePane="bottomLeft" state="frozen"/>
      <selection pane="bottomLeft" activeCell="F103" sqref="F103"/>
    </sheetView>
  </sheetViews>
  <sheetFormatPr baseColWidth="10" defaultColWidth="29.25" defaultRowHeight="15" x14ac:dyDescent="0.15"/>
  <cols>
    <col min="1" max="1" width="7.875" style="56" customWidth="1"/>
    <col min="2" max="2" width="32.125" style="71" customWidth="1"/>
    <col min="3" max="3" width="9.125" style="88" customWidth="1"/>
    <col min="4" max="4" width="12.125" style="104" customWidth="1"/>
    <col min="5" max="5" width="12.625" style="104" customWidth="1"/>
    <col min="6" max="6" width="45.5" style="22" customWidth="1"/>
    <col min="7" max="7" width="80.625" style="29" customWidth="1"/>
    <col min="8" max="8" width="56.125" style="29" customWidth="1"/>
    <col min="9" max="9" width="29.25" style="29" hidden="1" customWidth="1"/>
    <col min="10" max="16384" width="29.25" style="4"/>
  </cols>
  <sheetData>
    <row r="1" spans="1:9" ht="42" customHeight="1" x14ac:dyDescent="0.15">
      <c r="A1" s="129" t="s">
        <v>423</v>
      </c>
      <c r="B1" s="130"/>
      <c r="C1" s="130"/>
      <c r="D1" s="130"/>
      <c r="E1" s="130"/>
      <c r="F1" s="130"/>
      <c r="G1" s="130"/>
      <c r="H1" s="130"/>
      <c r="I1" s="130"/>
    </row>
    <row r="2" spans="1:9" s="2" customFormat="1" ht="75.75" customHeight="1" x14ac:dyDescent="0.15">
      <c r="A2" s="114" t="s">
        <v>4</v>
      </c>
      <c r="B2" s="31" t="s">
        <v>5</v>
      </c>
      <c r="C2" s="45" t="s">
        <v>363</v>
      </c>
      <c r="D2" s="7" t="s">
        <v>380</v>
      </c>
      <c r="E2" s="7" t="s">
        <v>381</v>
      </c>
      <c r="F2" s="8" t="s">
        <v>6</v>
      </c>
      <c r="G2" s="11" t="s">
        <v>365</v>
      </c>
      <c r="H2" s="11" t="s">
        <v>7</v>
      </c>
      <c r="I2" s="11" t="s">
        <v>8</v>
      </c>
    </row>
    <row r="3" spans="1:9" s="2" customFormat="1" ht="47.25" customHeight="1" x14ac:dyDescent="0.15">
      <c r="A3" s="57"/>
      <c r="B3" s="59" t="s">
        <v>2</v>
      </c>
      <c r="C3" s="72"/>
      <c r="D3" s="90" t="s">
        <v>3</v>
      </c>
      <c r="E3" s="90" t="s">
        <v>3</v>
      </c>
      <c r="F3" s="105" t="s">
        <v>341</v>
      </c>
      <c r="G3" s="35"/>
      <c r="H3" s="35"/>
      <c r="I3" s="35"/>
    </row>
    <row r="4" spans="1:9" s="3" customFormat="1" ht="31.5" customHeight="1" x14ac:dyDescent="0.15">
      <c r="A4" s="58"/>
      <c r="B4" s="140" t="s">
        <v>72</v>
      </c>
      <c r="C4" s="141"/>
      <c r="D4" s="141"/>
      <c r="E4" s="142"/>
      <c r="F4" s="106"/>
      <c r="G4" s="40"/>
      <c r="H4" s="13"/>
      <c r="I4" s="13"/>
    </row>
    <row r="5" spans="1:9" s="6" customFormat="1" ht="145.5" customHeight="1" x14ac:dyDescent="0.15">
      <c r="A5" s="46">
        <v>1.01</v>
      </c>
      <c r="B5" s="60" t="s">
        <v>9</v>
      </c>
      <c r="C5" s="76"/>
      <c r="D5" s="91">
        <v>5</v>
      </c>
      <c r="E5" s="91">
        <f t="shared" ref="E5:E45" si="0">IF(C5="x",D5,0)</f>
        <v>0</v>
      </c>
      <c r="F5" s="68" t="s">
        <v>432</v>
      </c>
      <c r="G5" s="14" t="s">
        <v>419</v>
      </c>
      <c r="H5" s="14" t="s">
        <v>319</v>
      </c>
      <c r="I5" s="14"/>
    </row>
    <row r="6" spans="1:9" s="6" customFormat="1" ht="141.75" customHeight="1" x14ac:dyDescent="0.15">
      <c r="A6" s="47">
        <v>1.02</v>
      </c>
      <c r="B6" s="60" t="s">
        <v>9</v>
      </c>
      <c r="C6" s="76"/>
      <c r="D6" s="91">
        <v>3</v>
      </c>
      <c r="E6" s="91">
        <f t="shared" si="0"/>
        <v>0</v>
      </c>
      <c r="F6" s="68" t="s">
        <v>433</v>
      </c>
      <c r="G6" s="14" t="s">
        <v>419</v>
      </c>
      <c r="H6" s="14" t="s">
        <v>320</v>
      </c>
      <c r="I6" s="15"/>
    </row>
    <row r="7" spans="1:9" s="6" customFormat="1" ht="145.5" customHeight="1" x14ac:dyDescent="0.15">
      <c r="A7" s="46">
        <v>1.03</v>
      </c>
      <c r="B7" s="60" t="s">
        <v>10</v>
      </c>
      <c r="C7" s="76"/>
      <c r="D7" s="91">
        <v>2</v>
      </c>
      <c r="E7" s="91">
        <f t="shared" si="0"/>
        <v>0</v>
      </c>
      <c r="F7" s="68" t="s">
        <v>166</v>
      </c>
      <c r="G7" s="14" t="s">
        <v>420</v>
      </c>
      <c r="H7" s="14" t="s">
        <v>321</v>
      </c>
      <c r="I7" s="15"/>
    </row>
    <row r="8" spans="1:9" s="9" customFormat="1" ht="146.25" customHeight="1" x14ac:dyDescent="0.15">
      <c r="A8" s="47">
        <v>1.04</v>
      </c>
      <c r="B8" s="60" t="s">
        <v>11</v>
      </c>
      <c r="C8" s="76"/>
      <c r="D8" s="91">
        <v>2</v>
      </c>
      <c r="E8" s="91">
        <f t="shared" si="0"/>
        <v>0</v>
      </c>
      <c r="F8" s="68" t="s">
        <v>167</v>
      </c>
      <c r="G8" s="14" t="s">
        <v>176</v>
      </c>
      <c r="H8" s="14" t="s">
        <v>239</v>
      </c>
      <c r="I8" s="15"/>
    </row>
    <row r="9" spans="1:9" s="6" customFormat="1" ht="152.25" customHeight="1" x14ac:dyDescent="0.15">
      <c r="A9" s="46">
        <v>1.05</v>
      </c>
      <c r="B9" s="60" t="s">
        <v>12</v>
      </c>
      <c r="C9" s="76"/>
      <c r="D9" s="91">
        <v>6</v>
      </c>
      <c r="E9" s="91">
        <f t="shared" si="0"/>
        <v>0</v>
      </c>
      <c r="F9" s="107" t="s">
        <v>434</v>
      </c>
      <c r="G9" s="14" t="s">
        <v>181</v>
      </c>
      <c r="H9" s="14" t="s">
        <v>322</v>
      </c>
      <c r="I9" s="14"/>
    </row>
    <row r="10" spans="1:9" s="6" customFormat="1" ht="215.25" customHeight="1" x14ac:dyDescent="0.15">
      <c r="A10" s="47">
        <v>1.06</v>
      </c>
      <c r="B10" s="60" t="s">
        <v>13</v>
      </c>
      <c r="C10" s="76"/>
      <c r="D10" s="91">
        <v>3</v>
      </c>
      <c r="E10" s="91">
        <f t="shared" si="0"/>
        <v>0</v>
      </c>
      <c r="F10" s="68" t="s">
        <v>435</v>
      </c>
      <c r="G10" s="14" t="s">
        <v>182</v>
      </c>
      <c r="H10" s="14" t="s">
        <v>323</v>
      </c>
      <c r="I10" s="15"/>
    </row>
    <row r="11" spans="1:9" s="6" customFormat="1" ht="66.75" customHeight="1" x14ac:dyDescent="0.15">
      <c r="A11" s="46">
        <v>1.07</v>
      </c>
      <c r="B11" s="60" t="s">
        <v>14</v>
      </c>
      <c r="C11" s="76"/>
      <c r="D11" s="91">
        <v>2</v>
      </c>
      <c r="E11" s="91">
        <f t="shared" si="0"/>
        <v>0</v>
      </c>
      <c r="F11" s="68" t="s">
        <v>347</v>
      </c>
      <c r="G11" s="14" t="s">
        <v>183</v>
      </c>
      <c r="H11" s="14" t="s">
        <v>324</v>
      </c>
      <c r="I11" s="15"/>
    </row>
    <row r="12" spans="1:9" s="6" customFormat="1" ht="209.25" customHeight="1" x14ac:dyDescent="0.15">
      <c r="A12" s="47">
        <v>1.08</v>
      </c>
      <c r="B12" s="60" t="s">
        <v>15</v>
      </c>
      <c r="C12" s="76"/>
      <c r="D12" s="91">
        <v>6</v>
      </c>
      <c r="E12" s="91">
        <f t="shared" si="0"/>
        <v>0</v>
      </c>
      <c r="F12" s="68" t="s">
        <v>168</v>
      </c>
      <c r="G12" s="14" t="s">
        <v>184</v>
      </c>
      <c r="H12" s="14" t="s">
        <v>325</v>
      </c>
      <c r="I12" s="15"/>
    </row>
    <row r="13" spans="1:9" s="6" customFormat="1" ht="171.75" customHeight="1" x14ac:dyDescent="0.15">
      <c r="A13" s="46">
        <v>1.0900000000000001</v>
      </c>
      <c r="B13" s="60" t="s">
        <v>16</v>
      </c>
      <c r="C13" s="76"/>
      <c r="D13" s="91">
        <v>3</v>
      </c>
      <c r="E13" s="91">
        <f t="shared" si="0"/>
        <v>0</v>
      </c>
      <c r="F13" s="68" t="s">
        <v>169</v>
      </c>
      <c r="G13" s="14" t="s">
        <v>326</v>
      </c>
      <c r="H13" s="14" t="s">
        <v>327</v>
      </c>
      <c r="I13" s="15"/>
    </row>
    <row r="14" spans="1:9" s="6" customFormat="1" ht="132" customHeight="1" x14ac:dyDescent="0.15">
      <c r="A14" s="48">
        <v>1.1000000000000001</v>
      </c>
      <c r="B14" s="60" t="s">
        <v>17</v>
      </c>
      <c r="C14" s="76"/>
      <c r="D14" s="91">
        <v>2</v>
      </c>
      <c r="E14" s="91">
        <f t="shared" si="0"/>
        <v>0</v>
      </c>
      <c r="F14" s="68" t="s">
        <v>170</v>
      </c>
      <c r="G14" s="14" t="s">
        <v>185</v>
      </c>
      <c r="H14" s="14" t="s">
        <v>240</v>
      </c>
      <c r="I14" s="15"/>
    </row>
    <row r="15" spans="1:9" s="6" customFormat="1" ht="57" customHeight="1" x14ac:dyDescent="0.15">
      <c r="A15" s="46">
        <v>1.1100000000000001</v>
      </c>
      <c r="B15" s="60" t="s">
        <v>17</v>
      </c>
      <c r="C15" s="76"/>
      <c r="D15" s="91">
        <v>2</v>
      </c>
      <c r="E15" s="91">
        <f t="shared" si="0"/>
        <v>0</v>
      </c>
      <c r="F15" s="68" t="s">
        <v>171</v>
      </c>
      <c r="G15" s="14" t="s">
        <v>177</v>
      </c>
      <c r="H15" s="14" t="s">
        <v>241</v>
      </c>
      <c r="I15" s="15"/>
    </row>
    <row r="16" spans="1:9" s="6" customFormat="1" ht="123" customHeight="1" x14ac:dyDescent="0.15">
      <c r="A16" s="47">
        <v>1.1200000000000001</v>
      </c>
      <c r="B16" s="60" t="s">
        <v>18</v>
      </c>
      <c r="C16" s="76"/>
      <c r="D16" s="91">
        <v>4</v>
      </c>
      <c r="E16" s="91">
        <f t="shared" si="0"/>
        <v>0</v>
      </c>
      <c r="F16" s="68" t="s">
        <v>172</v>
      </c>
      <c r="G16" s="14" t="s">
        <v>186</v>
      </c>
      <c r="H16" s="14" t="s">
        <v>328</v>
      </c>
      <c r="I16" s="15"/>
    </row>
    <row r="17" spans="1:9" s="6" customFormat="1" ht="249" customHeight="1" x14ac:dyDescent="0.15">
      <c r="A17" s="46">
        <v>1.1299999999999999</v>
      </c>
      <c r="B17" s="60" t="s">
        <v>19</v>
      </c>
      <c r="C17" s="76"/>
      <c r="D17" s="91">
        <v>3</v>
      </c>
      <c r="E17" s="91">
        <f t="shared" si="0"/>
        <v>0</v>
      </c>
      <c r="F17" s="68" t="s">
        <v>173</v>
      </c>
      <c r="G17" s="14" t="s">
        <v>178</v>
      </c>
      <c r="H17" s="14" t="s">
        <v>242</v>
      </c>
      <c r="I17" s="30"/>
    </row>
    <row r="18" spans="1:9" s="6" customFormat="1" ht="133.5" customHeight="1" x14ac:dyDescent="0.15">
      <c r="A18" s="47">
        <v>1.1399999999999999</v>
      </c>
      <c r="B18" s="60" t="s">
        <v>20</v>
      </c>
      <c r="C18" s="76"/>
      <c r="D18" s="91">
        <v>4</v>
      </c>
      <c r="E18" s="91">
        <f t="shared" si="0"/>
        <v>0</v>
      </c>
      <c r="F18" s="68" t="s">
        <v>436</v>
      </c>
      <c r="G18" s="14" t="s">
        <v>187</v>
      </c>
      <c r="H18" s="14" t="s">
        <v>243</v>
      </c>
      <c r="I18" s="15"/>
    </row>
    <row r="19" spans="1:9" s="6" customFormat="1" ht="124.5" customHeight="1" x14ac:dyDescent="0.15">
      <c r="A19" s="46">
        <v>1.1499999999999999</v>
      </c>
      <c r="B19" s="60" t="s">
        <v>20</v>
      </c>
      <c r="C19" s="76"/>
      <c r="D19" s="91">
        <v>2</v>
      </c>
      <c r="E19" s="91">
        <f t="shared" si="0"/>
        <v>0</v>
      </c>
      <c r="F19" s="68" t="s">
        <v>437</v>
      </c>
      <c r="G19" s="14" t="s">
        <v>188</v>
      </c>
      <c r="H19" s="14" t="s">
        <v>244</v>
      </c>
      <c r="I19" s="15"/>
    </row>
    <row r="20" spans="1:9" s="9" customFormat="1" ht="101.25" customHeight="1" x14ac:dyDescent="0.15">
      <c r="A20" s="47">
        <v>1.1599999999999999</v>
      </c>
      <c r="B20" s="60" t="s">
        <v>21</v>
      </c>
      <c r="C20" s="76"/>
      <c r="D20" s="91">
        <v>6</v>
      </c>
      <c r="E20" s="91">
        <f t="shared" si="0"/>
        <v>0</v>
      </c>
      <c r="F20" s="68" t="s">
        <v>438</v>
      </c>
      <c r="G20" s="14" t="s">
        <v>189</v>
      </c>
      <c r="H20" s="14" t="s">
        <v>245</v>
      </c>
      <c r="I20" s="15"/>
    </row>
    <row r="21" spans="1:9" s="9" customFormat="1" ht="119.25" customHeight="1" x14ac:dyDescent="0.15">
      <c r="A21" s="46">
        <v>1.17</v>
      </c>
      <c r="B21" s="60" t="s">
        <v>22</v>
      </c>
      <c r="C21" s="76"/>
      <c r="D21" s="91">
        <v>3</v>
      </c>
      <c r="E21" s="91">
        <f t="shared" si="0"/>
        <v>0</v>
      </c>
      <c r="F21" s="68" t="s">
        <v>439</v>
      </c>
      <c r="G21" s="14" t="s">
        <v>190</v>
      </c>
      <c r="H21" s="14" t="s">
        <v>246</v>
      </c>
      <c r="I21" s="15"/>
    </row>
    <row r="22" spans="1:9" s="6" customFormat="1" ht="205.5" customHeight="1" x14ac:dyDescent="0.15">
      <c r="A22" s="47">
        <v>1.18</v>
      </c>
      <c r="B22" s="60" t="s">
        <v>174</v>
      </c>
      <c r="C22" s="76"/>
      <c r="D22" s="91">
        <v>4</v>
      </c>
      <c r="E22" s="91">
        <f t="shared" si="0"/>
        <v>0</v>
      </c>
      <c r="F22" s="68" t="s">
        <v>348</v>
      </c>
      <c r="G22" s="14" t="s">
        <v>366</v>
      </c>
      <c r="H22" s="14" t="s">
        <v>329</v>
      </c>
      <c r="I22" s="15"/>
    </row>
    <row r="23" spans="1:9" s="6" customFormat="1" ht="273.75" customHeight="1" x14ac:dyDescent="0.15">
      <c r="A23" s="46">
        <v>1.19</v>
      </c>
      <c r="B23" s="60" t="s">
        <v>174</v>
      </c>
      <c r="C23" s="76"/>
      <c r="D23" s="91">
        <v>2</v>
      </c>
      <c r="E23" s="91">
        <f t="shared" si="0"/>
        <v>0</v>
      </c>
      <c r="F23" s="68" t="s">
        <v>349</v>
      </c>
      <c r="G23" s="14" t="s">
        <v>367</v>
      </c>
      <c r="H23" s="14" t="s">
        <v>330</v>
      </c>
      <c r="I23" s="15"/>
    </row>
    <row r="24" spans="1:9" s="6" customFormat="1" ht="172.5" customHeight="1" x14ac:dyDescent="0.15">
      <c r="A24" s="48">
        <v>1.2</v>
      </c>
      <c r="B24" s="60" t="s">
        <v>175</v>
      </c>
      <c r="C24" s="76"/>
      <c r="D24" s="91" t="s">
        <v>0</v>
      </c>
      <c r="E24" s="91">
        <f t="shared" si="0"/>
        <v>0</v>
      </c>
      <c r="F24" s="68" t="s">
        <v>351</v>
      </c>
      <c r="G24" s="14" t="s">
        <v>191</v>
      </c>
      <c r="H24" s="14" t="s">
        <v>318</v>
      </c>
      <c r="I24" s="15"/>
    </row>
    <row r="25" spans="1:9" s="6" customFormat="1" ht="225" customHeight="1" x14ac:dyDescent="0.15">
      <c r="A25" s="46">
        <v>1.21</v>
      </c>
      <c r="B25" s="60" t="s">
        <v>175</v>
      </c>
      <c r="C25" s="76"/>
      <c r="D25" s="91">
        <v>3</v>
      </c>
      <c r="E25" s="91">
        <f t="shared" si="0"/>
        <v>0</v>
      </c>
      <c r="F25" s="68" t="s">
        <v>350</v>
      </c>
      <c r="G25" s="14" t="s">
        <v>192</v>
      </c>
      <c r="H25" s="14" t="s">
        <v>331</v>
      </c>
      <c r="I25" s="15"/>
    </row>
    <row r="26" spans="1:9" s="6" customFormat="1" ht="210" customHeight="1" x14ac:dyDescent="0.15">
      <c r="A26" s="47">
        <v>1.22</v>
      </c>
      <c r="B26" s="60" t="s">
        <v>401</v>
      </c>
      <c r="C26" s="76"/>
      <c r="D26" s="91">
        <v>4</v>
      </c>
      <c r="E26" s="91">
        <f t="shared" si="0"/>
        <v>0</v>
      </c>
      <c r="F26" s="68" t="s">
        <v>427</v>
      </c>
      <c r="G26" s="14" t="s">
        <v>372</v>
      </c>
      <c r="H26" s="14" t="s">
        <v>373</v>
      </c>
      <c r="I26" s="15"/>
    </row>
    <row r="27" spans="1:9" s="6" customFormat="1" ht="208.5" customHeight="1" x14ac:dyDescent="0.15">
      <c r="A27" s="46">
        <v>1.23</v>
      </c>
      <c r="B27" s="60" t="s">
        <v>401</v>
      </c>
      <c r="C27" s="76"/>
      <c r="D27" s="91">
        <v>1</v>
      </c>
      <c r="E27" s="91">
        <f t="shared" si="0"/>
        <v>0</v>
      </c>
      <c r="F27" s="68" t="s">
        <v>428</v>
      </c>
      <c r="G27" s="14" t="s">
        <v>371</v>
      </c>
      <c r="H27" s="14" t="s">
        <v>374</v>
      </c>
      <c r="I27" s="15"/>
    </row>
    <row r="28" spans="1:9" s="6" customFormat="1" ht="102" customHeight="1" x14ac:dyDescent="0.15">
      <c r="A28" s="47">
        <v>1.24</v>
      </c>
      <c r="B28" s="60" t="s">
        <v>23</v>
      </c>
      <c r="C28" s="76"/>
      <c r="D28" s="91">
        <v>8</v>
      </c>
      <c r="E28" s="91">
        <f t="shared" si="0"/>
        <v>0</v>
      </c>
      <c r="F28" s="68" t="s">
        <v>352</v>
      </c>
      <c r="G28" s="14" t="s">
        <v>368</v>
      </c>
      <c r="H28" s="14" t="s">
        <v>332</v>
      </c>
      <c r="I28" s="15"/>
    </row>
    <row r="29" spans="1:9" s="6" customFormat="1" ht="121.5" customHeight="1" x14ac:dyDescent="0.15">
      <c r="A29" s="46">
        <v>1.25</v>
      </c>
      <c r="B29" s="60" t="s">
        <v>23</v>
      </c>
      <c r="C29" s="76"/>
      <c r="D29" s="91">
        <v>6</v>
      </c>
      <c r="E29" s="91">
        <f t="shared" si="0"/>
        <v>0</v>
      </c>
      <c r="F29" s="68" t="s">
        <v>353</v>
      </c>
      <c r="G29" s="14" t="s">
        <v>368</v>
      </c>
      <c r="H29" s="14" t="s">
        <v>333</v>
      </c>
      <c r="I29" s="15"/>
    </row>
    <row r="30" spans="1:9" s="6" customFormat="1" ht="120.75" customHeight="1" x14ac:dyDescent="0.15">
      <c r="A30" s="47">
        <v>1.26</v>
      </c>
      <c r="B30" s="60" t="s">
        <v>23</v>
      </c>
      <c r="C30" s="76"/>
      <c r="D30" s="91">
        <v>3</v>
      </c>
      <c r="E30" s="91">
        <f t="shared" si="0"/>
        <v>0</v>
      </c>
      <c r="F30" s="68" t="s">
        <v>354</v>
      </c>
      <c r="G30" s="14" t="s">
        <v>368</v>
      </c>
      <c r="H30" s="14" t="s">
        <v>334</v>
      </c>
      <c r="I30" s="15"/>
    </row>
    <row r="31" spans="1:9" s="6" customFormat="1" ht="107.25" customHeight="1" x14ac:dyDescent="0.15">
      <c r="A31" s="46">
        <v>1.27</v>
      </c>
      <c r="B31" s="60" t="s">
        <v>23</v>
      </c>
      <c r="C31" s="76"/>
      <c r="D31" s="91">
        <v>1</v>
      </c>
      <c r="E31" s="91">
        <f t="shared" si="0"/>
        <v>0</v>
      </c>
      <c r="F31" s="68" t="s">
        <v>355</v>
      </c>
      <c r="G31" s="14" t="s">
        <v>368</v>
      </c>
      <c r="H31" s="14" t="s">
        <v>335</v>
      </c>
      <c r="I31" s="15"/>
    </row>
    <row r="32" spans="1:9" s="6" customFormat="1" ht="163.5" customHeight="1" x14ac:dyDescent="0.15">
      <c r="A32" s="47">
        <v>1.28</v>
      </c>
      <c r="B32" s="60" t="s">
        <v>24</v>
      </c>
      <c r="C32" s="76"/>
      <c r="D32" s="91">
        <v>4</v>
      </c>
      <c r="E32" s="91">
        <f t="shared" si="0"/>
        <v>0</v>
      </c>
      <c r="F32" s="68" t="s">
        <v>356</v>
      </c>
      <c r="G32" s="14" t="s">
        <v>368</v>
      </c>
      <c r="H32" s="14" t="s">
        <v>336</v>
      </c>
      <c r="I32" s="15"/>
    </row>
    <row r="33" spans="1:9" s="6" customFormat="1" ht="185.25" customHeight="1" x14ac:dyDescent="0.15">
      <c r="A33" s="46">
        <v>1.29</v>
      </c>
      <c r="B33" s="60" t="s">
        <v>24</v>
      </c>
      <c r="C33" s="76"/>
      <c r="D33" s="91">
        <v>3</v>
      </c>
      <c r="E33" s="91">
        <f t="shared" si="0"/>
        <v>0</v>
      </c>
      <c r="F33" s="68" t="s">
        <v>357</v>
      </c>
      <c r="G33" s="14" t="s">
        <v>368</v>
      </c>
      <c r="H33" s="14" t="s">
        <v>337</v>
      </c>
      <c r="I33" s="15"/>
    </row>
    <row r="34" spans="1:9" s="6" customFormat="1" ht="186.75" customHeight="1" x14ac:dyDescent="0.15">
      <c r="A34" s="48">
        <v>1.3</v>
      </c>
      <c r="B34" s="60" t="s">
        <v>24</v>
      </c>
      <c r="C34" s="76"/>
      <c r="D34" s="91">
        <v>2</v>
      </c>
      <c r="E34" s="91">
        <f t="shared" si="0"/>
        <v>0</v>
      </c>
      <c r="F34" s="68" t="s">
        <v>358</v>
      </c>
      <c r="G34" s="14" t="s">
        <v>368</v>
      </c>
      <c r="H34" s="14" t="s">
        <v>338</v>
      </c>
      <c r="I34" s="15"/>
    </row>
    <row r="35" spans="1:9" s="6" customFormat="1" ht="183" customHeight="1" x14ac:dyDescent="0.15">
      <c r="A35" s="46">
        <v>1.31</v>
      </c>
      <c r="B35" s="60" t="s">
        <v>24</v>
      </c>
      <c r="C35" s="76"/>
      <c r="D35" s="91">
        <v>1</v>
      </c>
      <c r="E35" s="91">
        <f t="shared" si="0"/>
        <v>0</v>
      </c>
      <c r="F35" s="68" t="s">
        <v>359</v>
      </c>
      <c r="G35" s="14" t="s">
        <v>368</v>
      </c>
      <c r="H35" s="14" t="s">
        <v>339</v>
      </c>
      <c r="I35" s="15"/>
    </row>
    <row r="36" spans="1:9" s="6" customFormat="1" ht="167.25" customHeight="1" x14ac:dyDescent="0.15">
      <c r="A36" s="47">
        <v>1.32</v>
      </c>
      <c r="B36" s="60" t="s">
        <v>402</v>
      </c>
      <c r="C36" s="76"/>
      <c r="D36" s="91">
        <v>4</v>
      </c>
      <c r="E36" s="91">
        <f t="shared" si="0"/>
        <v>0</v>
      </c>
      <c r="F36" s="68" t="s">
        <v>429</v>
      </c>
      <c r="G36" s="14" t="s">
        <v>403</v>
      </c>
      <c r="H36" s="14" t="s">
        <v>404</v>
      </c>
      <c r="I36" s="15"/>
    </row>
    <row r="37" spans="1:9" s="6" customFormat="1" ht="189.75" customHeight="1" x14ac:dyDescent="0.15">
      <c r="A37" s="46">
        <v>1.33</v>
      </c>
      <c r="B37" s="60" t="s">
        <v>402</v>
      </c>
      <c r="C37" s="76"/>
      <c r="D37" s="91">
        <v>2</v>
      </c>
      <c r="E37" s="91">
        <f t="shared" si="0"/>
        <v>0</v>
      </c>
      <c r="F37" s="68" t="s">
        <v>430</v>
      </c>
      <c r="G37" s="14" t="s">
        <v>431</v>
      </c>
      <c r="H37" s="14" t="s">
        <v>405</v>
      </c>
      <c r="I37" s="15"/>
    </row>
    <row r="38" spans="1:9" s="6" customFormat="1" ht="189" customHeight="1" x14ac:dyDescent="0.15">
      <c r="A38" s="47">
        <v>1.34</v>
      </c>
      <c r="B38" s="60" t="s">
        <v>25</v>
      </c>
      <c r="C38" s="76"/>
      <c r="D38" s="91">
        <v>6</v>
      </c>
      <c r="E38" s="91">
        <f t="shared" si="0"/>
        <v>0</v>
      </c>
      <c r="F38" s="68" t="s">
        <v>424</v>
      </c>
      <c r="G38" s="14" t="s">
        <v>369</v>
      </c>
      <c r="H38" s="14" t="s">
        <v>425</v>
      </c>
      <c r="I38" s="15"/>
    </row>
    <row r="39" spans="1:9" s="6" customFormat="1" ht="151.5" customHeight="1" x14ac:dyDescent="0.15">
      <c r="A39" s="46">
        <v>1.35</v>
      </c>
      <c r="B39" s="60" t="s">
        <v>26</v>
      </c>
      <c r="C39" s="76"/>
      <c r="D39" s="91">
        <v>6</v>
      </c>
      <c r="E39" s="91">
        <f t="shared" si="0"/>
        <v>0</v>
      </c>
      <c r="F39" s="68" t="s">
        <v>360</v>
      </c>
      <c r="G39" s="14" t="s">
        <v>370</v>
      </c>
      <c r="H39" s="14" t="s">
        <v>317</v>
      </c>
      <c r="I39" s="15"/>
    </row>
    <row r="40" spans="1:9" s="6" customFormat="1" ht="154.5" customHeight="1" x14ac:dyDescent="0.15">
      <c r="A40" s="47">
        <v>1.36</v>
      </c>
      <c r="B40" s="60" t="s">
        <v>26</v>
      </c>
      <c r="C40" s="76"/>
      <c r="D40" s="91">
        <v>4</v>
      </c>
      <c r="E40" s="91">
        <f t="shared" si="0"/>
        <v>0</v>
      </c>
      <c r="F40" s="68" t="s">
        <v>361</v>
      </c>
      <c r="G40" s="14" t="s">
        <v>370</v>
      </c>
      <c r="H40" s="14" t="s">
        <v>316</v>
      </c>
      <c r="I40" s="15"/>
    </row>
    <row r="41" spans="1:9" s="6" customFormat="1" ht="105.75" customHeight="1" x14ac:dyDescent="0.15">
      <c r="A41" s="46">
        <v>1.37</v>
      </c>
      <c r="B41" s="60" t="s">
        <v>27</v>
      </c>
      <c r="C41" s="76"/>
      <c r="D41" s="91">
        <v>2</v>
      </c>
      <c r="E41" s="91">
        <f t="shared" si="0"/>
        <v>0</v>
      </c>
      <c r="F41" s="68" t="s">
        <v>36</v>
      </c>
      <c r="G41" s="14" t="s">
        <v>193</v>
      </c>
      <c r="H41" s="14" t="s">
        <v>315</v>
      </c>
      <c r="I41" s="15"/>
    </row>
    <row r="42" spans="1:9" s="6" customFormat="1" ht="58.5" customHeight="1" x14ac:dyDescent="0.15">
      <c r="A42" s="47">
        <v>1.38</v>
      </c>
      <c r="B42" s="60" t="s">
        <v>28</v>
      </c>
      <c r="C42" s="76"/>
      <c r="D42" s="91">
        <v>2</v>
      </c>
      <c r="E42" s="91">
        <f t="shared" si="0"/>
        <v>0</v>
      </c>
      <c r="F42" s="68" t="s">
        <v>35</v>
      </c>
      <c r="G42" s="14" t="s">
        <v>177</v>
      </c>
      <c r="H42" s="14" t="s">
        <v>340</v>
      </c>
      <c r="I42" s="16"/>
    </row>
    <row r="43" spans="1:9" s="3" customFormat="1" ht="106.5" customHeight="1" x14ac:dyDescent="0.15">
      <c r="A43" s="46">
        <v>1.39</v>
      </c>
      <c r="B43" s="60" t="s">
        <v>29</v>
      </c>
      <c r="C43" s="76"/>
      <c r="D43" s="91">
        <v>1</v>
      </c>
      <c r="E43" s="91">
        <f t="shared" si="0"/>
        <v>0</v>
      </c>
      <c r="F43" s="68" t="s">
        <v>32</v>
      </c>
      <c r="G43" s="14" t="s">
        <v>194</v>
      </c>
      <c r="H43" s="14" t="s">
        <v>314</v>
      </c>
      <c r="I43" s="17"/>
    </row>
    <row r="44" spans="1:9" s="3" customFormat="1" ht="58.5" customHeight="1" x14ac:dyDescent="0.15">
      <c r="A44" s="48">
        <v>1.4</v>
      </c>
      <c r="B44" s="60" t="s">
        <v>30</v>
      </c>
      <c r="C44" s="76"/>
      <c r="D44" s="91">
        <v>4</v>
      </c>
      <c r="E44" s="91">
        <f t="shared" si="0"/>
        <v>0</v>
      </c>
      <c r="F44" s="68" t="s">
        <v>33</v>
      </c>
      <c r="G44" s="14" t="s">
        <v>177</v>
      </c>
      <c r="H44" s="14" t="s">
        <v>247</v>
      </c>
      <c r="I44" s="18"/>
    </row>
    <row r="45" spans="1:9" s="3" customFormat="1" ht="53.25" customHeight="1" x14ac:dyDescent="0.15">
      <c r="A45" s="46">
        <v>1.41</v>
      </c>
      <c r="B45" s="60" t="s">
        <v>31</v>
      </c>
      <c r="C45" s="76"/>
      <c r="D45" s="91">
        <v>1</v>
      </c>
      <c r="E45" s="91">
        <f t="shared" si="0"/>
        <v>0</v>
      </c>
      <c r="F45" s="68" t="s">
        <v>34</v>
      </c>
      <c r="G45" s="14" t="s">
        <v>195</v>
      </c>
      <c r="H45" s="14" t="s">
        <v>248</v>
      </c>
      <c r="I45" s="18"/>
    </row>
    <row r="46" spans="1:9" s="1" customFormat="1" ht="47.25" customHeight="1" x14ac:dyDescent="0.15">
      <c r="A46" s="49"/>
      <c r="B46" s="149" t="s">
        <v>72</v>
      </c>
      <c r="C46" s="150"/>
      <c r="D46" s="151"/>
      <c r="E46" s="113">
        <f>SUM(E5:E45)</f>
        <v>0</v>
      </c>
      <c r="F46" s="111" t="s">
        <v>406</v>
      </c>
      <c r="G46" s="19"/>
      <c r="H46" s="19"/>
      <c r="I46" s="19"/>
    </row>
    <row r="47" spans="1:9" s="1" customFormat="1" x14ac:dyDescent="0.15">
      <c r="A47" s="50"/>
      <c r="B47" s="63"/>
      <c r="C47" s="77"/>
      <c r="D47" s="93"/>
      <c r="E47" s="93"/>
      <c r="F47" s="20"/>
      <c r="G47" s="20"/>
      <c r="H47" s="20"/>
      <c r="I47" s="20"/>
    </row>
    <row r="48" spans="1:9" s="1" customFormat="1" ht="41.25" customHeight="1" x14ac:dyDescent="0.15">
      <c r="A48" s="58"/>
      <c r="B48" s="143" t="s">
        <v>73</v>
      </c>
      <c r="C48" s="144"/>
      <c r="D48" s="144"/>
      <c r="E48" s="145"/>
      <c r="F48" s="13"/>
      <c r="G48" s="13"/>
      <c r="H48" s="13"/>
      <c r="I48" s="13"/>
    </row>
    <row r="49" spans="1:9" s="1" customFormat="1" ht="160.5" customHeight="1" x14ac:dyDescent="0.15">
      <c r="A49" s="47">
        <v>2.0099999999999998</v>
      </c>
      <c r="B49" s="62" t="s">
        <v>37</v>
      </c>
      <c r="C49" s="73"/>
      <c r="D49" s="92">
        <v>3</v>
      </c>
      <c r="E49" s="91">
        <f t="shared" ref="E49:E70" si="1">IF(C49="x",D49,0)</f>
        <v>0</v>
      </c>
      <c r="F49" s="107" t="s">
        <v>153</v>
      </c>
      <c r="G49" s="14" t="s">
        <v>196</v>
      </c>
      <c r="H49" s="14" t="s">
        <v>306</v>
      </c>
      <c r="I49" s="14"/>
    </row>
    <row r="50" spans="1:9" s="1" customFormat="1" ht="147.75" customHeight="1" x14ac:dyDescent="0.15">
      <c r="A50" s="47">
        <v>2.02</v>
      </c>
      <c r="B50" s="64" t="s">
        <v>39</v>
      </c>
      <c r="C50" s="78"/>
      <c r="D50" s="92">
        <v>1</v>
      </c>
      <c r="E50" s="91">
        <f t="shared" si="1"/>
        <v>0</v>
      </c>
      <c r="F50" s="107" t="s">
        <v>154</v>
      </c>
      <c r="G50" s="14" t="s">
        <v>421</v>
      </c>
      <c r="H50" s="14" t="s">
        <v>249</v>
      </c>
      <c r="I50" s="14"/>
    </row>
    <row r="51" spans="1:9" s="1" customFormat="1" ht="130.5" customHeight="1" x14ac:dyDescent="0.15">
      <c r="A51" s="47">
        <v>2.0299999999999998</v>
      </c>
      <c r="B51" s="64" t="s">
        <v>38</v>
      </c>
      <c r="C51" s="78"/>
      <c r="D51" s="92">
        <v>1</v>
      </c>
      <c r="E51" s="91">
        <f t="shared" si="1"/>
        <v>0</v>
      </c>
      <c r="F51" s="107" t="s">
        <v>155</v>
      </c>
      <c r="G51" s="15" t="s">
        <v>197</v>
      </c>
      <c r="H51" s="14" t="s">
        <v>307</v>
      </c>
      <c r="I51" s="14"/>
    </row>
    <row r="52" spans="1:9" s="1" customFormat="1" ht="93" customHeight="1" x14ac:dyDescent="0.15">
      <c r="A52" s="47">
        <v>2.04</v>
      </c>
      <c r="B52" s="61" t="s">
        <v>40</v>
      </c>
      <c r="C52" s="75"/>
      <c r="D52" s="92">
        <v>4</v>
      </c>
      <c r="E52" s="91">
        <f t="shared" si="1"/>
        <v>0</v>
      </c>
      <c r="F52" s="68" t="s">
        <v>440</v>
      </c>
      <c r="G52" s="15" t="s">
        <v>198</v>
      </c>
      <c r="H52" s="15" t="s">
        <v>250</v>
      </c>
      <c r="I52" s="15"/>
    </row>
    <row r="53" spans="1:9" s="1" customFormat="1" ht="107.25" customHeight="1" x14ac:dyDescent="0.15">
      <c r="A53" s="47">
        <v>2.0499999999999998</v>
      </c>
      <c r="B53" s="61" t="s">
        <v>40</v>
      </c>
      <c r="C53" s="75"/>
      <c r="D53" s="92">
        <v>2</v>
      </c>
      <c r="E53" s="91">
        <f t="shared" si="1"/>
        <v>0</v>
      </c>
      <c r="F53" s="68" t="s">
        <v>441</v>
      </c>
      <c r="G53" s="15" t="s">
        <v>198</v>
      </c>
      <c r="H53" s="15" t="s">
        <v>251</v>
      </c>
      <c r="I53" s="15"/>
    </row>
    <row r="54" spans="1:9" s="1" customFormat="1" ht="85.5" customHeight="1" x14ac:dyDescent="0.15">
      <c r="A54" s="47">
        <v>2.06</v>
      </c>
      <c r="B54" s="61" t="s">
        <v>41</v>
      </c>
      <c r="C54" s="75"/>
      <c r="D54" s="92">
        <v>3</v>
      </c>
      <c r="E54" s="91">
        <f t="shared" si="1"/>
        <v>0</v>
      </c>
      <c r="F54" s="68" t="s">
        <v>442</v>
      </c>
      <c r="G54" s="15" t="s">
        <v>199</v>
      </c>
      <c r="H54" s="15" t="s">
        <v>252</v>
      </c>
      <c r="I54" s="15"/>
    </row>
    <row r="55" spans="1:9" s="1" customFormat="1" ht="84.75" customHeight="1" x14ac:dyDescent="0.15">
      <c r="A55" s="47">
        <v>2.0699999999999998</v>
      </c>
      <c r="B55" s="61" t="s">
        <v>41</v>
      </c>
      <c r="C55" s="75"/>
      <c r="D55" s="92">
        <v>2</v>
      </c>
      <c r="E55" s="91">
        <f t="shared" si="1"/>
        <v>0</v>
      </c>
      <c r="F55" s="68" t="s">
        <v>443</v>
      </c>
      <c r="G55" s="15" t="s">
        <v>199</v>
      </c>
      <c r="H55" s="15" t="s">
        <v>253</v>
      </c>
      <c r="I55" s="15"/>
    </row>
    <row r="56" spans="1:9" s="1" customFormat="1" ht="163.5" customHeight="1" x14ac:dyDescent="0.15">
      <c r="A56" s="47">
        <v>2.08</v>
      </c>
      <c r="B56" s="60" t="s">
        <v>42</v>
      </c>
      <c r="C56" s="74"/>
      <c r="D56" s="92">
        <v>2</v>
      </c>
      <c r="E56" s="91">
        <f t="shared" si="1"/>
        <v>0</v>
      </c>
      <c r="F56" s="108" t="s">
        <v>156</v>
      </c>
      <c r="G56" s="15" t="s">
        <v>200</v>
      </c>
      <c r="H56" s="15" t="s">
        <v>254</v>
      </c>
      <c r="I56" s="15"/>
    </row>
    <row r="57" spans="1:9" s="1" customFormat="1" ht="87.75" customHeight="1" x14ac:dyDescent="0.15">
      <c r="A57" s="47">
        <v>2.09</v>
      </c>
      <c r="B57" s="60" t="s">
        <v>43</v>
      </c>
      <c r="C57" s="74"/>
      <c r="D57" s="92">
        <v>3</v>
      </c>
      <c r="E57" s="91">
        <f t="shared" si="1"/>
        <v>0</v>
      </c>
      <c r="F57" s="108" t="s">
        <v>157</v>
      </c>
      <c r="G57" s="18" t="s">
        <v>201</v>
      </c>
      <c r="H57" s="30" t="s">
        <v>344</v>
      </c>
      <c r="I57" s="15"/>
    </row>
    <row r="58" spans="1:9" s="1" customFormat="1" ht="212.25" customHeight="1" x14ac:dyDescent="0.15">
      <c r="A58" s="48">
        <v>2.1</v>
      </c>
      <c r="B58" s="60" t="s">
        <v>44</v>
      </c>
      <c r="C58" s="74"/>
      <c r="D58" s="92">
        <v>4</v>
      </c>
      <c r="E58" s="91">
        <f t="shared" si="1"/>
        <v>0</v>
      </c>
      <c r="F58" s="108" t="s">
        <v>255</v>
      </c>
      <c r="G58" s="18" t="s">
        <v>202</v>
      </c>
      <c r="H58" s="30" t="s">
        <v>309</v>
      </c>
      <c r="I58" s="30"/>
    </row>
    <row r="59" spans="1:9" s="1" customFormat="1" ht="326.25" customHeight="1" x14ac:dyDescent="0.15">
      <c r="A59" s="47">
        <v>2.11</v>
      </c>
      <c r="B59" s="60" t="s">
        <v>45</v>
      </c>
      <c r="C59" s="74"/>
      <c r="D59" s="92">
        <v>6</v>
      </c>
      <c r="E59" s="91">
        <f t="shared" si="1"/>
        <v>0</v>
      </c>
      <c r="F59" s="108" t="s">
        <v>158</v>
      </c>
      <c r="G59" s="15" t="s">
        <v>203</v>
      </c>
      <c r="H59" s="30" t="s">
        <v>308</v>
      </c>
      <c r="I59" s="30"/>
    </row>
    <row r="60" spans="1:9" s="1" customFormat="1" ht="316.5" customHeight="1" x14ac:dyDescent="0.15">
      <c r="A60" s="47">
        <v>2.12</v>
      </c>
      <c r="B60" s="60" t="s">
        <v>46</v>
      </c>
      <c r="C60" s="74"/>
      <c r="D60" s="92">
        <v>3</v>
      </c>
      <c r="E60" s="91">
        <f t="shared" si="1"/>
        <v>0</v>
      </c>
      <c r="F60" s="68" t="s">
        <v>444</v>
      </c>
      <c r="G60" s="18" t="s">
        <v>362</v>
      </c>
      <c r="H60" s="30" t="s">
        <v>310</v>
      </c>
      <c r="I60" s="30"/>
    </row>
    <row r="61" spans="1:9" s="1" customFormat="1" ht="318" customHeight="1" x14ac:dyDescent="0.15">
      <c r="A61" s="47">
        <v>2.13</v>
      </c>
      <c r="B61" s="60" t="s">
        <v>47</v>
      </c>
      <c r="C61" s="74"/>
      <c r="D61" s="92">
        <v>3</v>
      </c>
      <c r="E61" s="91">
        <f t="shared" si="1"/>
        <v>0</v>
      </c>
      <c r="F61" s="68" t="s">
        <v>159</v>
      </c>
      <c r="G61" s="15" t="s">
        <v>362</v>
      </c>
      <c r="H61" s="15" t="s">
        <v>311</v>
      </c>
      <c r="I61" s="15"/>
    </row>
    <row r="62" spans="1:9" s="1" customFormat="1" ht="316.5" customHeight="1" x14ac:dyDescent="0.15">
      <c r="A62" s="47">
        <v>2.14</v>
      </c>
      <c r="B62" s="61" t="s">
        <v>47</v>
      </c>
      <c r="C62" s="74"/>
      <c r="D62" s="92">
        <v>1</v>
      </c>
      <c r="E62" s="91">
        <f t="shared" si="1"/>
        <v>0</v>
      </c>
      <c r="F62" s="68" t="s">
        <v>160</v>
      </c>
      <c r="G62" s="15" t="s">
        <v>362</v>
      </c>
      <c r="H62" s="15" t="s">
        <v>312</v>
      </c>
      <c r="I62" s="15"/>
    </row>
    <row r="63" spans="1:9" s="1" customFormat="1" ht="280.5" customHeight="1" x14ac:dyDescent="0.15">
      <c r="A63" s="47">
        <v>2.15</v>
      </c>
      <c r="B63" s="61" t="s">
        <v>48</v>
      </c>
      <c r="C63" s="74"/>
      <c r="D63" s="92">
        <v>1</v>
      </c>
      <c r="E63" s="91">
        <f t="shared" si="1"/>
        <v>0</v>
      </c>
      <c r="F63" s="68" t="s">
        <v>161</v>
      </c>
      <c r="G63" s="15" t="s">
        <v>204</v>
      </c>
      <c r="H63" s="18" t="s">
        <v>313</v>
      </c>
      <c r="I63" s="15"/>
    </row>
    <row r="64" spans="1:9" s="1" customFormat="1" ht="90.75" customHeight="1" x14ac:dyDescent="0.15">
      <c r="A64" s="47">
        <v>2.16</v>
      </c>
      <c r="B64" s="61" t="s">
        <v>49</v>
      </c>
      <c r="C64" s="74"/>
      <c r="D64" s="92">
        <v>3</v>
      </c>
      <c r="E64" s="91">
        <f t="shared" si="1"/>
        <v>0</v>
      </c>
      <c r="F64" s="68" t="s">
        <v>345</v>
      </c>
      <c r="G64" s="15" t="s">
        <v>205</v>
      </c>
      <c r="H64" s="30" t="s">
        <v>256</v>
      </c>
      <c r="I64" s="15"/>
    </row>
    <row r="65" spans="1:9" s="1" customFormat="1" ht="109.5" customHeight="1" x14ac:dyDescent="0.15">
      <c r="A65" s="47">
        <v>2.17</v>
      </c>
      <c r="B65" s="61" t="s">
        <v>50</v>
      </c>
      <c r="C65" s="74"/>
      <c r="D65" s="92">
        <v>2</v>
      </c>
      <c r="E65" s="91">
        <f t="shared" si="1"/>
        <v>0</v>
      </c>
      <c r="F65" s="68" t="s">
        <v>162</v>
      </c>
      <c r="G65" s="15" t="s">
        <v>375</v>
      </c>
      <c r="H65" s="15" t="s">
        <v>257</v>
      </c>
      <c r="I65" s="15"/>
    </row>
    <row r="66" spans="1:9" s="1" customFormat="1" ht="75.75" customHeight="1" x14ac:dyDescent="0.15">
      <c r="A66" s="47">
        <v>2.1800000000000002</v>
      </c>
      <c r="B66" s="61" t="s">
        <v>51</v>
      </c>
      <c r="C66" s="75"/>
      <c r="D66" s="92">
        <v>1</v>
      </c>
      <c r="E66" s="91">
        <f t="shared" si="1"/>
        <v>0</v>
      </c>
      <c r="F66" s="68" t="s">
        <v>346</v>
      </c>
      <c r="G66" s="15" t="s">
        <v>376</v>
      </c>
      <c r="H66" s="15" t="s">
        <v>258</v>
      </c>
      <c r="I66" s="15"/>
    </row>
    <row r="67" spans="1:9" s="1" customFormat="1" ht="111.75" customHeight="1" x14ac:dyDescent="0.15">
      <c r="A67" s="47">
        <v>2.19</v>
      </c>
      <c r="B67" s="61" t="s">
        <v>52</v>
      </c>
      <c r="C67" s="75"/>
      <c r="D67" s="92">
        <v>1</v>
      </c>
      <c r="E67" s="91">
        <f t="shared" si="1"/>
        <v>0</v>
      </c>
      <c r="F67" s="68" t="s">
        <v>163</v>
      </c>
      <c r="G67" s="15" t="s">
        <v>206</v>
      </c>
      <c r="H67" s="21" t="s">
        <v>259</v>
      </c>
      <c r="I67" s="21"/>
    </row>
    <row r="68" spans="1:9" s="1" customFormat="1" ht="300" customHeight="1" x14ac:dyDescent="0.15">
      <c r="A68" s="48">
        <v>2.2000000000000002</v>
      </c>
      <c r="B68" s="61" t="s">
        <v>53</v>
      </c>
      <c r="C68" s="75"/>
      <c r="D68" s="92">
        <v>4</v>
      </c>
      <c r="E68" s="91">
        <f t="shared" si="1"/>
        <v>0</v>
      </c>
      <c r="F68" s="68" t="s">
        <v>164</v>
      </c>
      <c r="G68" s="15" t="s">
        <v>207</v>
      </c>
      <c r="H68" s="42" t="s">
        <v>260</v>
      </c>
      <c r="I68" s="15"/>
    </row>
    <row r="69" spans="1:9" s="1" customFormat="1" ht="66.75" customHeight="1" x14ac:dyDescent="0.15">
      <c r="A69" s="47">
        <v>2.21</v>
      </c>
      <c r="B69" s="61" t="s">
        <v>54</v>
      </c>
      <c r="C69" s="75"/>
      <c r="D69" s="92">
        <v>1</v>
      </c>
      <c r="E69" s="91">
        <f t="shared" si="1"/>
        <v>0</v>
      </c>
      <c r="F69" s="68" t="s">
        <v>165</v>
      </c>
      <c r="G69" s="15"/>
      <c r="H69" s="15" t="s">
        <v>261</v>
      </c>
      <c r="I69" s="18"/>
    </row>
    <row r="70" spans="1:9" s="3" customFormat="1" ht="73.5" customHeight="1" x14ac:dyDescent="0.15">
      <c r="A70" s="47">
        <v>2.2200000000000002</v>
      </c>
      <c r="B70" s="61" t="s">
        <v>55</v>
      </c>
      <c r="C70" s="76"/>
      <c r="D70" s="94">
        <v>1</v>
      </c>
      <c r="E70" s="91">
        <f t="shared" si="1"/>
        <v>0</v>
      </c>
      <c r="F70" s="68" t="s">
        <v>263</v>
      </c>
      <c r="G70" s="15"/>
      <c r="H70" s="21" t="s">
        <v>262</v>
      </c>
      <c r="I70" s="21"/>
    </row>
    <row r="71" spans="1:9" s="6" customFormat="1" ht="45.75" customHeight="1" x14ac:dyDescent="0.15">
      <c r="A71" s="49"/>
      <c r="B71" s="146" t="s">
        <v>73</v>
      </c>
      <c r="C71" s="147"/>
      <c r="D71" s="148"/>
      <c r="E71" s="113">
        <f>SUM(E49:E70)</f>
        <v>0</v>
      </c>
      <c r="F71" s="109" t="s">
        <v>407</v>
      </c>
      <c r="G71" s="19"/>
      <c r="H71" s="19"/>
      <c r="I71" s="19"/>
    </row>
    <row r="72" spans="1:9" s="6" customFormat="1" ht="18.75" x14ac:dyDescent="0.15">
      <c r="A72" s="51"/>
      <c r="B72"/>
      <c r="C72" s="79"/>
      <c r="D72" s="55"/>
      <c r="E72" s="55"/>
      <c r="F72" s="25"/>
      <c r="G72"/>
      <c r="H72" s="22"/>
      <c r="I72" s="22"/>
    </row>
    <row r="73" spans="1:9" s="6" customFormat="1" ht="37.5" customHeight="1" x14ac:dyDescent="0.15">
      <c r="A73" s="58"/>
      <c r="B73" s="143" t="s">
        <v>71</v>
      </c>
      <c r="C73" s="144"/>
      <c r="D73" s="144"/>
      <c r="E73" s="145"/>
      <c r="F73" s="23"/>
      <c r="G73" s="23"/>
      <c r="H73" s="23"/>
      <c r="I73" s="23"/>
    </row>
    <row r="74" spans="1:9" s="6" customFormat="1" ht="273" customHeight="1" x14ac:dyDescent="0.15">
      <c r="A74" s="46">
        <v>3.01</v>
      </c>
      <c r="B74" s="61" t="s">
        <v>56</v>
      </c>
      <c r="C74" s="78"/>
      <c r="D74" s="97">
        <v>3</v>
      </c>
      <c r="E74" s="91">
        <f t="shared" ref="E74:E94" si="2">IF(C74="x",D74,0)</f>
        <v>0</v>
      </c>
      <c r="F74" s="68" t="s">
        <v>445</v>
      </c>
      <c r="G74" s="41" t="s">
        <v>377</v>
      </c>
      <c r="H74" s="41" t="s">
        <v>265</v>
      </c>
      <c r="I74" s="14"/>
    </row>
    <row r="75" spans="1:9" s="6" customFormat="1" ht="267" customHeight="1" x14ac:dyDescent="0.15">
      <c r="A75" s="47">
        <v>3.02</v>
      </c>
      <c r="B75" s="61" t="s">
        <v>56</v>
      </c>
      <c r="C75" s="75"/>
      <c r="D75" s="97">
        <v>2</v>
      </c>
      <c r="E75" s="91">
        <f t="shared" si="2"/>
        <v>0</v>
      </c>
      <c r="F75" s="68" t="s">
        <v>137</v>
      </c>
      <c r="G75" s="41" t="s">
        <v>378</v>
      </c>
      <c r="H75" s="41" t="s">
        <v>266</v>
      </c>
      <c r="I75" s="15"/>
    </row>
    <row r="76" spans="1:9" s="6" customFormat="1" ht="266.25" customHeight="1" x14ac:dyDescent="0.15">
      <c r="A76" s="46">
        <v>3.03</v>
      </c>
      <c r="B76" s="61" t="s">
        <v>56</v>
      </c>
      <c r="C76" s="75"/>
      <c r="D76" s="97">
        <v>1</v>
      </c>
      <c r="E76" s="91">
        <f t="shared" si="2"/>
        <v>0</v>
      </c>
      <c r="F76" s="68" t="s">
        <v>446</v>
      </c>
      <c r="G76" s="41" t="s">
        <v>379</v>
      </c>
      <c r="H76" s="41" t="s">
        <v>264</v>
      </c>
      <c r="I76" s="15"/>
    </row>
    <row r="77" spans="1:9" s="6" customFormat="1" ht="129" customHeight="1" x14ac:dyDescent="0.15">
      <c r="A77" s="47">
        <v>3.04</v>
      </c>
      <c r="B77" s="61" t="s">
        <v>57</v>
      </c>
      <c r="C77" s="75"/>
      <c r="D77" s="97">
        <v>2</v>
      </c>
      <c r="E77" s="91">
        <f t="shared" si="2"/>
        <v>0</v>
      </c>
      <c r="F77" s="68" t="s">
        <v>138</v>
      </c>
      <c r="G77" s="18" t="s">
        <v>208</v>
      </c>
      <c r="H77" s="32" t="s">
        <v>267</v>
      </c>
      <c r="I77" s="15"/>
    </row>
    <row r="78" spans="1:9" s="6" customFormat="1" ht="153" customHeight="1" x14ac:dyDescent="0.15">
      <c r="A78" s="46">
        <v>3.05</v>
      </c>
      <c r="B78" s="61" t="s">
        <v>58</v>
      </c>
      <c r="C78" s="75"/>
      <c r="D78" s="97">
        <v>2</v>
      </c>
      <c r="E78" s="91">
        <f t="shared" si="2"/>
        <v>0</v>
      </c>
      <c r="F78" s="68" t="s">
        <v>139</v>
      </c>
      <c r="G78" s="15" t="s">
        <v>426</v>
      </c>
      <c r="H78" s="18" t="s">
        <v>268</v>
      </c>
      <c r="I78" s="15"/>
    </row>
    <row r="79" spans="1:9" s="6" customFormat="1" ht="126.75" customHeight="1" x14ac:dyDescent="0.15">
      <c r="A79" s="48">
        <v>3.2</v>
      </c>
      <c r="B79" s="60" t="s">
        <v>384</v>
      </c>
      <c r="C79" s="74"/>
      <c r="D79" s="97">
        <v>1</v>
      </c>
      <c r="E79" s="91">
        <f t="shared" si="2"/>
        <v>0</v>
      </c>
      <c r="F79" s="68" t="s">
        <v>385</v>
      </c>
      <c r="G79" s="18" t="s">
        <v>386</v>
      </c>
      <c r="H79" s="30" t="s">
        <v>387</v>
      </c>
      <c r="I79" s="119"/>
    </row>
    <row r="80" spans="1:9" s="6" customFormat="1" ht="183.75" customHeight="1" x14ac:dyDescent="0.15">
      <c r="A80" s="47">
        <v>3.06</v>
      </c>
      <c r="B80" s="60" t="s">
        <v>59</v>
      </c>
      <c r="C80" s="74"/>
      <c r="D80" s="97">
        <v>3</v>
      </c>
      <c r="E80" s="91">
        <f t="shared" si="2"/>
        <v>0</v>
      </c>
      <c r="F80" s="68" t="s">
        <v>140</v>
      </c>
      <c r="G80" s="18" t="s">
        <v>179</v>
      </c>
      <c r="H80" s="30" t="s">
        <v>269</v>
      </c>
      <c r="I80" s="15"/>
    </row>
    <row r="81" spans="1:9" s="6" customFormat="1" ht="96" customHeight="1" x14ac:dyDescent="0.15">
      <c r="A81" s="46">
        <v>3.07</v>
      </c>
      <c r="B81" s="60" t="s">
        <v>60</v>
      </c>
      <c r="C81" s="74"/>
      <c r="D81" s="97">
        <v>1</v>
      </c>
      <c r="E81" s="91">
        <f t="shared" si="2"/>
        <v>0</v>
      </c>
      <c r="F81" s="68" t="s">
        <v>141</v>
      </c>
      <c r="G81" s="18" t="s">
        <v>1</v>
      </c>
      <c r="H81" s="15" t="s">
        <v>270</v>
      </c>
      <c r="I81" s="15"/>
    </row>
    <row r="82" spans="1:9" s="6" customFormat="1" ht="207.75" customHeight="1" x14ac:dyDescent="0.15">
      <c r="A82" s="47">
        <v>3.08</v>
      </c>
      <c r="B82" s="61" t="s">
        <v>61</v>
      </c>
      <c r="C82" s="75"/>
      <c r="D82" s="97">
        <v>1</v>
      </c>
      <c r="E82" s="91">
        <f t="shared" si="2"/>
        <v>0</v>
      </c>
      <c r="F82" s="68" t="s">
        <v>142</v>
      </c>
      <c r="G82" s="15" t="s">
        <v>209</v>
      </c>
      <c r="H82" s="15" t="s">
        <v>271</v>
      </c>
      <c r="I82" s="15"/>
    </row>
    <row r="83" spans="1:9" s="6" customFormat="1" ht="69.75" customHeight="1" x14ac:dyDescent="0.15">
      <c r="A83" s="46">
        <v>3.09</v>
      </c>
      <c r="B83" s="61" t="s">
        <v>62</v>
      </c>
      <c r="C83" s="75"/>
      <c r="D83" s="97">
        <v>1</v>
      </c>
      <c r="E83" s="91">
        <f t="shared" si="2"/>
        <v>0</v>
      </c>
      <c r="F83" s="68" t="s">
        <v>143</v>
      </c>
      <c r="G83" s="15" t="s">
        <v>210</v>
      </c>
      <c r="H83" s="18" t="s">
        <v>272</v>
      </c>
      <c r="I83" s="15"/>
    </row>
    <row r="84" spans="1:9" s="6" customFormat="1" ht="408.75" customHeight="1" x14ac:dyDescent="0.15">
      <c r="A84" s="48">
        <v>3.1</v>
      </c>
      <c r="B84" s="61" t="s">
        <v>63</v>
      </c>
      <c r="C84" s="75"/>
      <c r="D84" s="97">
        <v>4</v>
      </c>
      <c r="E84" s="91">
        <f t="shared" si="2"/>
        <v>0</v>
      </c>
      <c r="F84" s="68" t="s">
        <v>144</v>
      </c>
      <c r="G84" s="15" t="s">
        <v>211</v>
      </c>
      <c r="H84" s="18" t="s">
        <v>273</v>
      </c>
      <c r="I84" s="15"/>
    </row>
    <row r="85" spans="1:9" s="6" customFormat="1" ht="409.5" customHeight="1" x14ac:dyDescent="0.15">
      <c r="A85" s="46">
        <v>3.11</v>
      </c>
      <c r="B85" s="61" t="s">
        <v>63</v>
      </c>
      <c r="C85" s="75"/>
      <c r="D85" s="97">
        <v>2</v>
      </c>
      <c r="E85" s="91">
        <f t="shared" si="2"/>
        <v>0</v>
      </c>
      <c r="F85" s="68" t="s">
        <v>145</v>
      </c>
      <c r="G85" s="15" t="s">
        <v>211</v>
      </c>
      <c r="H85" s="18" t="s">
        <v>274</v>
      </c>
      <c r="I85" s="15"/>
    </row>
    <row r="86" spans="1:9" s="6" customFormat="1" ht="93.75" customHeight="1" x14ac:dyDescent="0.15">
      <c r="A86" s="47">
        <v>3.12</v>
      </c>
      <c r="B86" s="61" t="s">
        <v>64</v>
      </c>
      <c r="C86" s="75"/>
      <c r="D86" s="97">
        <v>2</v>
      </c>
      <c r="E86" s="91">
        <f t="shared" si="2"/>
        <v>0</v>
      </c>
      <c r="F86" s="68" t="s">
        <v>146</v>
      </c>
      <c r="G86" s="18" t="s">
        <v>212</v>
      </c>
      <c r="H86" s="30" t="s">
        <v>275</v>
      </c>
      <c r="I86" s="15"/>
    </row>
    <row r="87" spans="1:9" s="6" customFormat="1" ht="189.75" customHeight="1" x14ac:dyDescent="0.15">
      <c r="A87" s="46">
        <v>3.13</v>
      </c>
      <c r="B87" s="61" t="s">
        <v>65</v>
      </c>
      <c r="C87" s="75"/>
      <c r="D87" s="97">
        <v>2</v>
      </c>
      <c r="E87" s="91">
        <f t="shared" si="2"/>
        <v>0</v>
      </c>
      <c r="F87" s="68" t="s">
        <v>409</v>
      </c>
      <c r="G87" s="15" t="s">
        <v>410</v>
      </c>
      <c r="H87" s="15" t="s">
        <v>408</v>
      </c>
      <c r="I87" s="15"/>
    </row>
    <row r="88" spans="1:9" s="6" customFormat="1" ht="309" customHeight="1" x14ac:dyDescent="0.15">
      <c r="A88" s="47">
        <v>3.14</v>
      </c>
      <c r="B88" s="61" t="s">
        <v>66</v>
      </c>
      <c r="C88" s="75"/>
      <c r="D88" s="97">
        <v>6</v>
      </c>
      <c r="E88" s="91">
        <f t="shared" si="2"/>
        <v>0</v>
      </c>
      <c r="F88" s="68" t="s">
        <v>147</v>
      </c>
      <c r="G88" s="15" t="s">
        <v>213</v>
      </c>
      <c r="H88" s="15" t="s">
        <v>276</v>
      </c>
      <c r="I88" s="15"/>
    </row>
    <row r="89" spans="1:9" s="6" customFormat="1" ht="299.25" customHeight="1" x14ac:dyDescent="0.15">
      <c r="A89" s="46">
        <v>3.15</v>
      </c>
      <c r="B89" s="61" t="s">
        <v>66</v>
      </c>
      <c r="C89" s="75"/>
      <c r="D89" s="97">
        <v>2</v>
      </c>
      <c r="E89" s="91">
        <f t="shared" si="2"/>
        <v>0</v>
      </c>
      <c r="F89" s="68" t="s">
        <v>148</v>
      </c>
      <c r="G89" s="15" t="s">
        <v>213</v>
      </c>
      <c r="H89" s="15" t="s">
        <v>277</v>
      </c>
      <c r="I89" s="15"/>
    </row>
    <row r="90" spans="1:9" s="6" customFormat="1" ht="148.5" customHeight="1" x14ac:dyDescent="0.15">
      <c r="A90" s="47">
        <v>3.16</v>
      </c>
      <c r="B90" s="61" t="s">
        <v>67</v>
      </c>
      <c r="C90" s="75"/>
      <c r="D90" s="97">
        <v>2</v>
      </c>
      <c r="E90" s="91">
        <f t="shared" si="2"/>
        <v>0</v>
      </c>
      <c r="F90" s="68" t="s">
        <v>149</v>
      </c>
      <c r="G90" s="15" t="s">
        <v>214</v>
      </c>
      <c r="H90" s="15" t="s">
        <v>279</v>
      </c>
      <c r="I90" s="15"/>
    </row>
    <row r="91" spans="1:9" s="1" customFormat="1" ht="74.25" customHeight="1" x14ac:dyDescent="0.15">
      <c r="A91" s="46">
        <v>3.17</v>
      </c>
      <c r="B91" s="61" t="s">
        <v>68</v>
      </c>
      <c r="C91" s="75"/>
      <c r="D91" s="97">
        <v>2</v>
      </c>
      <c r="E91" s="91">
        <f t="shared" si="2"/>
        <v>0</v>
      </c>
      <c r="F91" s="68" t="s">
        <v>150</v>
      </c>
      <c r="G91" s="18" t="s">
        <v>215</v>
      </c>
      <c r="H91" s="30" t="s">
        <v>278</v>
      </c>
      <c r="I91" s="15"/>
    </row>
    <row r="92" spans="1:9" s="1" customFormat="1" ht="63" customHeight="1" x14ac:dyDescent="0.15">
      <c r="A92" s="47">
        <v>3.18</v>
      </c>
      <c r="B92" s="66" t="s">
        <v>69</v>
      </c>
      <c r="C92" s="76"/>
      <c r="D92" s="98">
        <v>2</v>
      </c>
      <c r="E92" s="91">
        <f t="shared" si="2"/>
        <v>0</v>
      </c>
      <c r="F92" s="110" t="s">
        <v>151</v>
      </c>
      <c r="G92" s="18" t="s">
        <v>216</v>
      </c>
      <c r="H92" s="18" t="s">
        <v>280</v>
      </c>
      <c r="I92" s="21"/>
    </row>
    <row r="93" spans="1:9" s="5" customFormat="1" ht="109.5" customHeight="1" x14ac:dyDescent="0.15">
      <c r="A93" s="46">
        <v>3.19</v>
      </c>
      <c r="B93" s="66" t="s">
        <v>70</v>
      </c>
      <c r="C93" s="76"/>
      <c r="D93" s="97">
        <v>2</v>
      </c>
      <c r="E93" s="91">
        <f t="shared" si="2"/>
        <v>0</v>
      </c>
      <c r="F93" s="110" t="s">
        <v>152</v>
      </c>
      <c r="G93" s="21" t="s">
        <v>217</v>
      </c>
      <c r="H93" s="21" t="s">
        <v>281</v>
      </c>
      <c r="I93" s="21"/>
    </row>
    <row r="94" spans="1:9" s="5" customFormat="1" ht="183" customHeight="1" x14ac:dyDescent="0.15">
      <c r="A94" s="127">
        <v>3.21</v>
      </c>
      <c r="B94" s="66" t="s">
        <v>388</v>
      </c>
      <c r="C94" s="76"/>
      <c r="D94" s="97">
        <v>2</v>
      </c>
      <c r="E94" s="91">
        <f t="shared" si="2"/>
        <v>0</v>
      </c>
      <c r="F94" s="110" t="s">
        <v>389</v>
      </c>
      <c r="G94" s="21" t="s">
        <v>390</v>
      </c>
      <c r="H94" s="21" t="s">
        <v>391</v>
      </c>
      <c r="I94" s="120"/>
    </row>
    <row r="95" spans="1:9" s="1" customFormat="1" ht="45" customHeight="1" x14ac:dyDescent="0.15">
      <c r="A95" s="49"/>
      <c r="B95" s="146" t="s">
        <v>71</v>
      </c>
      <c r="C95" s="147"/>
      <c r="D95" s="148"/>
      <c r="E95" s="113">
        <f>SUM(E74:E94)</f>
        <v>0</v>
      </c>
      <c r="F95" s="111" t="s">
        <v>411</v>
      </c>
      <c r="G95" s="19"/>
      <c r="H95" s="19"/>
      <c r="I95" s="19"/>
    </row>
    <row r="96" spans="1:9" s="1" customFormat="1" ht="18.75" x14ac:dyDescent="0.15">
      <c r="A96" s="52"/>
      <c r="B96" s="10"/>
      <c r="C96" s="80"/>
      <c r="D96" s="99"/>
      <c r="E96" s="99"/>
      <c r="F96" s="10"/>
      <c r="G96" s="10"/>
      <c r="H96" s="10"/>
      <c r="I96" s="10"/>
    </row>
    <row r="97" spans="1:9" s="1" customFormat="1" ht="33" customHeight="1" x14ac:dyDescent="0.15">
      <c r="A97" s="58"/>
      <c r="B97" s="143" t="s">
        <v>74</v>
      </c>
      <c r="C97" s="144"/>
      <c r="D97" s="144"/>
      <c r="E97" s="145"/>
      <c r="F97" s="13"/>
      <c r="G97" s="13"/>
      <c r="H97" s="13"/>
      <c r="I97" s="13"/>
    </row>
    <row r="98" spans="1:9" s="1" customFormat="1" ht="124.5" customHeight="1" x14ac:dyDescent="0.15">
      <c r="A98" s="46">
        <v>4.01</v>
      </c>
      <c r="B98" s="61" t="s">
        <v>75</v>
      </c>
      <c r="C98" s="81"/>
      <c r="D98" s="100">
        <v>3</v>
      </c>
      <c r="E98" s="91">
        <f t="shared" ref="E98:E103" si="3">IF(C98="x",D98,0)</f>
        <v>0</v>
      </c>
      <c r="F98" s="68" t="s">
        <v>447</v>
      </c>
      <c r="G98" s="24" t="s">
        <v>218</v>
      </c>
      <c r="H98" s="24" t="s">
        <v>282</v>
      </c>
      <c r="I98" s="24"/>
    </row>
    <row r="99" spans="1:9" s="1" customFormat="1" ht="134.25" customHeight="1" x14ac:dyDescent="0.15">
      <c r="A99" s="46">
        <v>4.0199999999999996</v>
      </c>
      <c r="B99" s="61" t="s">
        <v>76</v>
      </c>
      <c r="C99" s="81"/>
      <c r="D99" s="100">
        <v>1</v>
      </c>
      <c r="E99" s="91">
        <f t="shared" si="3"/>
        <v>0</v>
      </c>
      <c r="F99" s="64" t="s">
        <v>448</v>
      </c>
      <c r="G99" s="24" t="s">
        <v>218</v>
      </c>
      <c r="H99" s="24" t="s">
        <v>283</v>
      </c>
      <c r="I99" s="24"/>
    </row>
    <row r="100" spans="1:9" s="1" customFormat="1" ht="105" customHeight="1" x14ac:dyDescent="0.15">
      <c r="A100" s="46">
        <v>4.03</v>
      </c>
      <c r="B100" s="61" t="s">
        <v>77</v>
      </c>
      <c r="C100" s="82"/>
      <c r="D100" s="101">
        <v>3</v>
      </c>
      <c r="E100" s="91">
        <f t="shared" si="3"/>
        <v>0</v>
      </c>
      <c r="F100" s="68" t="s">
        <v>449</v>
      </c>
      <c r="G100" s="18" t="s">
        <v>219</v>
      </c>
      <c r="H100" s="18" t="s">
        <v>284</v>
      </c>
      <c r="I100" s="18"/>
    </row>
    <row r="101" spans="1:9" s="1" customFormat="1" ht="213.75" customHeight="1" x14ac:dyDescent="0.15">
      <c r="A101" s="46">
        <v>4.04</v>
      </c>
      <c r="B101" s="61" t="s">
        <v>78</v>
      </c>
      <c r="C101" s="82"/>
      <c r="D101" s="101">
        <v>3</v>
      </c>
      <c r="E101" s="91">
        <f t="shared" si="3"/>
        <v>0</v>
      </c>
      <c r="F101" s="68" t="s">
        <v>450</v>
      </c>
      <c r="G101" s="18" t="s">
        <v>220</v>
      </c>
      <c r="H101" s="18" t="s">
        <v>285</v>
      </c>
      <c r="I101" s="18"/>
    </row>
    <row r="102" spans="1:9" s="1" customFormat="1" ht="201" customHeight="1" x14ac:dyDescent="0.15">
      <c r="A102" s="46">
        <v>4.05</v>
      </c>
      <c r="B102" s="61" t="s">
        <v>79</v>
      </c>
      <c r="C102" s="82"/>
      <c r="D102" s="101">
        <v>2</v>
      </c>
      <c r="E102" s="91">
        <f t="shared" si="3"/>
        <v>0</v>
      </c>
      <c r="F102" s="68" t="s">
        <v>451</v>
      </c>
      <c r="G102" s="18" t="s">
        <v>220</v>
      </c>
      <c r="H102" s="18" t="s">
        <v>286</v>
      </c>
      <c r="I102" s="18"/>
    </row>
    <row r="103" spans="1:9" s="5" customFormat="1" ht="56.25" customHeight="1" x14ac:dyDescent="0.15">
      <c r="A103" s="46">
        <v>4.0599999999999996</v>
      </c>
      <c r="B103" s="61" t="s">
        <v>80</v>
      </c>
      <c r="C103" s="82"/>
      <c r="D103" s="101">
        <v>3</v>
      </c>
      <c r="E103" s="91">
        <f t="shared" si="3"/>
        <v>0</v>
      </c>
      <c r="F103" s="68" t="s">
        <v>452</v>
      </c>
      <c r="G103" s="17" t="s">
        <v>205</v>
      </c>
      <c r="H103" s="17" t="s">
        <v>287</v>
      </c>
      <c r="I103" s="17"/>
    </row>
    <row r="104" spans="1:9" s="1" customFormat="1" ht="43.5" customHeight="1" x14ac:dyDescent="0.15">
      <c r="A104" s="49"/>
      <c r="B104" s="146" t="s">
        <v>74</v>
      </c>
      <c r="C104" s="147"/>
      <c r="D104" s="148"/>
      <c r="E104" s="113">
        <f>SUM(E98:E103)</f>
        <v>0</v>
      </c>
      <c r="F104" s="109" t="s">
        <v>81</v>
      </c>
      <c r="G104" s="19"/>
      <c r="H104" s="19"/>
      <c r="I104" s="19"/>
    </row>
    <row r="105" spans="1:9" s="1" customFormat="1" ht="18.75" x14ac:dyDescent="0.15">
      <c r="A105" s="51"/>
      <c r="B105"/>
      <c r="C105" s="79"/>
      <c r="D105" s="55"/>
      <c r="E105" s="55"/>
      <c r="F105" s="25"/>
      <c r="G105" s="25"/>
      <c r="H105" s="25"/>
      <c r="I105" s="25"/>
    </row>
    <row r="106" spans="1:9" s="1" customFormat="1" ht="33.75" customHeight="1" x14ac:dyDescent="0.15">
      <c r="A106" s="13"/>
      <c r="B106" s="143" t="s">
        <v>83</v>
      </c>
      <c r="C106" s="144"/>
      <c r="D106" s="144"/>
      <c r="E106" s="145"/>
      <c r="F106" s="13"/>
      <c r="G106" s="13"/>
      <c r="H106" s="13"/>
      <c r="I106" s="13"/>
    </row>
    <row r="107" spans="1:9" s="1" customFormat="1" ht="110.25" customHeight="1" x14ac:dyDescent="0.15">
      <c r="A107" s="54">
        <v>5.01</v>
      </c>
      <c r="B107" s="61" t="s">
        <v>82</v>
      </c>
      <c r="C107" s="78"/>
      <c r="D107" s="95">
        <v>1</v>
      </c>
      <c r="E107" s="91">
        <f t="shared" ref="E107:E117" si="4">IF(C107="x",D107,0)</f>
        <v>0</v>
      </c>
      <c r="F107" s="68" t="s">
        <v>96</v>
      </c>
      <c r="G107" s="33" t="s">
        <v>221</v>
      </c>
      <c r="H107" s="30" t="s">
        <v>288</v>
      </c>
      <c r="I107" s="30"/>
    </row>
    <row r="108" spans="1:9" s="1" customFormat="1" ht="105.75" customHeight="1" x14ac:dyDescent="0.15">
      <c r="A108" s="54">
        <v>5.0199999999999996</v>
      </c>
      <c r="B108" s="61" t="s">
        <v>422</v>
      </c>
      <c r="C108" s="75"/>
      <c r="D108" s="96">
        <v>1</v>
      </c>
      <c r="E108" s="91">
        <f t="shared" si="4"/>
        <v>0</v>
      </c>
      <c r="F108" s="68" t="s">
        <v>95</v>
      </c>
      <c r="G108" s="33" t="s">
        <v>222</v>
      </c>
      <c r="H108" s="30" t="s">
        <v>289</v>
      </c>
      <c r="I108" s="15"/>
    </row>
    <row r="109" spans="1:9" s="1" customFormat="1" ht="90" customHeight="1" x14ac:dyDescent="0.15">
      <c r="A109" s="54">
        <v>5.03</v>
      </c>
      <c r="B109" s="61" t="s">
        <v>84</v>
      </c>
      <c r="C109" s="75"/>
      <c r="D109" s="95">
        <v>1</v>
      </c>
      <c r="E109" s="91">
        <f t="shared" si="4"/>
        <v>0</v>
      </c>
      <c r="F109" s="68" t="s">
        <v>94</v>
      </c>
      <c r="G109" s="18" t="s">
        <v>223</v>
      </c>
      <c r="H109" s="30" t="s">
        <v>290</v>
      </c>
      <c r="I109" s="15"/>
    </row>
    <row r="110" spans="1:9" s="1" customFormat="1" ht="75" customHeight="1" x14ac:dyDescent="0.15">
      <c r="A110" s="54">
        <v>5.04</v>
      </c>
      <c r="B110" s="61" t="s">
        <v>84</v>
      </c>
      <c r="C110" s="78"/>
      <c r="D110" s="95">
        <v>1</v>
      </c>
      <c r="E110" s="91">
        <f t="shared" si="4"/>
        <v>0</v>
      </c>
      <c r="F110" s="68" t="s">
        <v>91</v>
      </c>
      <c r="G110" s="18" t="s">
        <v>224</v>
      </c>
      <c r="H110" s="30" t="s">
        <v>91</v>
      </c>
      <c r="I110" s="26"/>
    </row>
    <row r="111" spans="1:9" s="1" customFormat="1" ht="109.5" customHeight="1" x14ac:dyDescent="0.15">
      <c r="A111" s="46">
        <v>5.05</v>
      </c>
      <c r="B111" s="61" t="s">
        <v>84</v>
      </c>
      <c r="C111" s="75"/>
      <c r="D111" s="96">
        <v>1</v>
      </c>
      <c r="E111" s="91">
        <f t="shared" si="4"/>
        <v>0</v>
      </c>
      <c r="F111" s="68" t="s">
        <v>92</v>
      </c>
      <c r="G111" s="18" t="s">
        <v>225</v>
      </c>
      <c r="H111" s="30" t="s">
        <v>291</v>
      </c>
      <c r="I111" s="15"/>
    </row>
    <row r="112" spans="1:9" s="1" customFormat="1" ht="144" customHeight="1" x14ac:dyDescent="0.15">
      <c r="A112" s="54">
        <v>5.0599999999999996</v>
      </c>
      <c r="B112" s="61" t="s">
        <v>84</v>
      </c>
      <c r="C112" s="82"/>
      <c r="D112" s="101">
        <v>3</v>
      </c>
      <c r="E112" s="91">
        <f t="shared" si="4"/>
        <v>0</v>
      </c>
      <c r="F112" s="68" t="s">
        <v>93</v>
      </c>
      <c r="G112" s="18" t="s">
        <v>226</v>
      </c>
      <c r="H112" s="30" t="s">
        <v>292</v>
      </c>
      <c r="I112" s="18"/>
    </row>
    <row r="113" spans="1:9" s="1" customFormat="1" ht="153.75" customHeight="1" x14ac:dyDescent="0.15">
      <c r="A113" s="46">
        <v>5.07</v>
      </c>
      <c r="B113" s="61" t="s">
        <v>85</v>
      </c>
      <c r="C113" s="75"/>
      <c r="D113" s="96">
        <v>3</v>
      </c>
      <c r="E113" s="91">
        <f t="shared" si="4"/>
        <v>0</v>
      </c>
      <c r="F113" s="68" t="s">
        <v>90</v>
      </c>
      <c r="G113" s="15" t="s">
        <v>227</v>
      </c>
      <c r="H113" s="15" t="s">
        <v>293</v>
      </c>
      <c r="I113" s="15"/>
    </row>
    <row r="114" spans="1:9" s="1" customFormat="1" ht="94.5" customHeight="1" x14ac:dyDescent="0.15">
      <c r="A114" s="46">
        <v>5.08</v>
      </c>
      <c r="B114" s="61" t="s">
        <v>87</v>
      </c>
      <c r="C114" s="75"/>
      <c r="D114" s="96">
        <v>1</v>
      </c>
      <c r="E114" s="91">
        <f t="shared" si="4"/>
        <v>0</v>
      </c>
      <c r="F114" s="68" t="s">
        <v>88</v>
      </c>
      <c r="G114" s="15" t="s">
        <v>228</v>
      </c>
      <c r="H114" s="15" t="s">
        <v>294</v>
      </c>
      <c r="I114" s="15"/>
    </row>
    <row r="115" spans="1:9" s="1" customFormat="1" ht="49.5" customHeight="1" x14ac:dyDescent="0.15">
      <c r="A115" s="46">
        <v>5.09</v>
      </c>
      <c r="B115" s="61" t="s">
        <v>86</v>
      </c>
      <c r="C115" s="75"/>
      <c r="D115" s="96">
        <v>2</v>
      </c>
      <c r="E115" s="91">
        <f t="shared" si="4"/>
        <v>0</v>
      </c>
      <c r="F115" s="68" t="s">
        <v>89</v>
      </c>
      <c r="G115" s="15" t="s">
        <v>229</v>
      </c>
      <c r="H115" s="15" t="s">
        <v>295</v>
      </c>
      <c r="I115" s="17"/>
    </row>
    <row r="116" spans="1:9" s="1" customFormat="1" ht="156" customHeight="1" x14ac:dyDescent="0.15">
      <c r="A116" s="127">
        <v>5.0999999999999996</v>
      </c>
      <c r="B116" s="61" t="s">
        <v>383</v>
      </c>
      <c r="C116" s="75"/>
      <c r="D116" s="96">
        <v>2</v>
      </c>
      <c r="E116" s="91">
        <f t="shared" si="4"/>
        <v>0</v>
      </c>
      <c r="F116" s="68" t="s">
        <v>397</v>
      </c>
      <c r="G116" s="15" t="s">
        <v>398</v>
      </c>
      <c r="H116" s="15" t="s">
        <v>399</v>
      </c>
      <c r="I116" s="121"/>
    </row>
    <row r="117" spans="1:9" s="1" customFormat="1" ht="75.75" customHeight="1" x14ac:dyDescent="0.15">
      <c r="A117" s="46">
        <v>5.1100000000000003</v>
      </c>
      <c r="B117" s="61" t="s">
        <v>392</v>
      </c>
      <c r="C117" s="75"/>
      <c r="D117" s="96">
        <v>1</v>
      </c>
      <c r="E117" s="91">
        <f t="shared" si="4"/>
        <v>0</v>
      </c>
      <c r="F117" s="68" t="s">
        <v>393</v>
      </c>
      <c r="G117" s="15" t="s">
        <v>394</v>
      </c>
      <c r="H117" s="15" t="s">
        <v>395</v>
      </c>
      <c r="I117" s="121"/>
    </row>
    <row r="118" spans="1:9" s="3" customFormat="1" ht="41.25" customHeight="1" x14ac:dyDescent="0.15">
      <c r="A118" s="49"/>
      <c r="B118" s="146" t="s">
        <v>83</v>
      </c>
      <c r="C118" s="147"/>
      <c r="D118" s="148"/>
      <c r="E118" s="89">
        <f>SUM(E107:E117)</f>
        <v>0</v>
      </c>
      <c r="F118" s="109" t="s">
        <v>97</v>
      </c>
      <c r="G118" s="19"/>
      <c r="H118" s="19"/>
      <c r="I118" s="19"/>
    </row>
    <row r="119" spans="1:9" s="3" customFormat="1" ht="18.75" x14ac:dyDescent="0.15">
      <c r="A119" s="51"/>
      <c r="B119" s="65"/>
      <c r="C119" s="79"/>
      <c r="D119" s="55"/>
      <c r="E119" s="55"/>
      <c r="F119" s="25"/>
      <c r="G119" s="10"/>
      <c r="H119" s="10"/>
      <c r="I119" s="10"/>
    </row>
    <row r="120" spans="1:9" s="3" customFormat="1" ht="30.75" customHeight="1" x14ac:dyDescent="0.15">
      <c r="A120" s="58"/>
      <c r="B120" s="143" t="s">
        <v>98</v>
      </c>
      <c r="C120" s="144"/>
      <c r="D120" s="144"/>
      <c r="E120" s="145"/>
      <c r="F120" s="13"/>
      <c r="G120" s="13"/>
      <c r="H120" s="13"/>
      <c r="I120" s="13"/>
    </row>
    <row r="121" spans="1:9" s="3" customFormat="1" ht="80.25" customHeight="1" x14ac:dyDescent="0.15">
      <c r="A121" s="47">
        <v>6.01</v>
      </c>
      <c r="B121" s="61" t="s">
        <v>99</v>
      </c>
      <c r="C121" s="75"/>
      <c r="D121" s="96">
        <v>1</v>
      </c>
      <c r="E121" s="91">
        <f t="shared" ref="E121:E126" si="5">IF(C121="x",D121,0)</f>
        <v>0</v>
      </c>
      <c r="F121" s="68" t="s">
        <v>105</v>
      </c>
      <c r="G121" s="15" t="s">
        <v>230</v>
      </c>
      <c r="H121" s="15" t="s">
        <v>296</v>
      </c>
      <c r="I121" s="15"/>
    </row>
    <row r="122" spans="1:9" s="3" customFormat="1" ht="87.75" customHeight="1" x14ac:dyDescent="0.15">
      <c r="A122" s="47">
        <v>6.02</v>
      </c>
      <c r="B122" s="61" t="s">
        <v>100</v>
      </c>
      <c r="C122" s="75"/>
      <c r="D122" s="96">
        <v>1</v>
      </c>
      <c r="E122" s="91">
        <f t="shared" si="5"/>
        <v>0</v>
      </c>
      <c r="F122" s="68" t="s">
        <v>106</v>
      </c>
      <c r="G122" s="15" t="s">
        <v>231</v>
      </c>
      <c r="H122" s="15" t="s">
        <v>297</v>
      </c>
      <c r="I122" s="15"/>
    </row>
    <row r="123" spans="1:9" s="3" customFormat="1" ht="142.5" customHeight="1" x14ac:dyDescent="0.15">
      <c r="A123" s="47">
        <v>6.03</v>
      </c>
      <c r="B123" s="61" t="s">
        <v>101</v>
      </c>
      <c r="C123" s="75"/>
      <c r="D123" s="96">
        <v>1</v>
      </c>
      <c r="E123" s="91">
        <f t="shared" si="5"/>
        <v>0</v>
      </c>
      <c r="F123" s="68" t="s">
        <v>107</v>
      </c>
      <c r="G123" s="18" t="s">
        <v>232</v>
      </c>
      <c r="H123" s="15" t="s">
        <v>298</v>
      </c>
      <c r="I123" s="15"/>
    </row>
    <row r="124" spans="1:9" s="3" customFormat="1" ht="96.75" customHeight="1" x14ac:dyDescent="0.15">
      <c r="A124" s="47">
        <v>6.04</v>
      </c>
      <c r="B124" s="61" t="s">
        <v>102</v>
      </c>
      <c r="C124" s="75"/>
      <c r="D124" s="96">
        <v>1</v>
      </c>
      <c r="E124" s="91">
        <f t="shared" si="5"/>
        <v>0</v>
      </c>
      <c r="F124" s="68" t="s">
        <v>108</v>
      </c>
      <c r="G124" s="15" t="s">
        <v>233</v>
      </c>
      <c r="H124" s="30" t="s">
        <v>299</v>
      </c>
      <c r="I124" s="15"/>
    </row>
    <row r="125" spans="1:9" s="3" customFormat="1" ht="72" customHeight="1" x14ac:dyDescent="0.15">
      <c r="A125" s="47">
        <v>6.05</v>
      </c>
      <c r="B125" s="61" t="s">
        <v>103</v>
      </c>
      <c r="C125" s="75"/>
      <c r="D125" s="96">
        <v>1</v>
      </c>
      <c r="E125" s="91">
        <f t="shared" si="5"/>
        <v>0</v>
      </c>
      <c r="F125" s="68" t="s">
        <v>109</v>
      </c>
      <c r="G125" s="18" t="s">
        <v>234</v>
      </c>
      <c r="H125" s="18" t="s">
        <v>300</v>
      </c>
      <c r="I125" s="15"/>
    </row>
    <row r="126" spans="1:9" s="3" customFormat="1" ht="66" customHeight="1" x14ac:dyDescent="0.15">
      <c r="A126" s="47">
        <v>6.06</v>
      </c>
      <c r="B126" s="61" t="s">
        <v>104</v>
      </c>
      <c r="C126" s="75"/>
      <c r="D126" s="96">
        <v>1</v>
      </c>
      <c r="E126" s="91">
        <f t="shared" si="5"/>
        <v>0</v>
      </c>
      <c r="F126" s="68" t="s">
        <v>110</v>
      </c>
      <c r="G126" s="21"/>
      <c r="H126" s="21" t="s">
        <v>301</v>
      </c>
      <c r="I126" s="21"/>
    </row>
    <row r="127" spans="1:9" s="1" customFormat="1" ht="42.75" customHeight="1" x14ac:dyDescent="0.15">
      <c r="A127" s="49"/>
      <c r="B127" s="146" t="s">
        <v>98</v>
      </c>
      <c r="C127" s="147"/>
      <c r="D127" s="148"/>
      <c r="E127" s="89">
        <f>SUM(E121:E126)</f>
        <v>0</v>
      </c>
      <c r="F127" s="109" t="s">
        <v>111</v>
      </c>
      <c r="G127" s="19"/>
      <c r="H127" s="34"/>
      <c r="I127" s="19"/>
    </row>
    <row r="128" spans="1:9" s="3" customFormat="1" ht="18.75" x14ac:dyDescent="0.15">
      <c r="A128" s="55"/>
      <c r="B128" s="65"/>
      <c r="C128" s="79"/>
      <c r="D128" s="55"/>
      <c r="E128" s="55"/>
      <c r="F128" s="25"/>
      <c r="G128" s="10"/>
      <c r="H128" s="10"/>
      <c r="I128" s="10"/>
    </row>
    <row r="129" spans="1:9" s="3" customFormat="1" ht="33" customHeight="1" x14ac:dyDescent="0.15">
      <c r="A129" s="58"/>
      <c r="B129" s="143" t="s">
        <v>112</v>
      </c>
      <c r="C129" s="144"/>
      <c r="D129" s="144"/>
      <c r="E129" s="145"/>
      <c r="F129" s="13"/>
      <c r="G129" s="13"/>
      <c r="H129" s="13"/>
      <c r="I129" s="13"/>
    </row>
    <row r="130" spans="1:9" s="3" customFormat="1" ht="201" customHeight="1" x14ac:dyDescent="0.15">
      <c r="A130" s="46">
        <v>7.01</v>
      </c>
      <c r="B130" s="61" t="s">
        <v>113</v>
      </c>
      <c r="C130" s="78"/>
      <c r="D130" s="95">
        <v>4</v>
      </c>
      <c r="E130" s="91">
        <f t="shared" ref="E130:E133" si="6">IF(C130="x",D130,0)</f>
        <v>0</v>
      </c>
      <c r="F130" s="68" t="s">
        <v>117</v>
      </c>
      <c r="G130" s="41" t="s">
        <v>235</v>
      </c>
      <c r="H130" s="14" t="s">
        <v>302</v>
      </c>
      <c r="I130" s="14"/>
    </row>
    <row r="131" spans="1:9" s="1" customFormat="1" ht="186" customHeight="1" x14ac:dyDescent="0.15">
      <c r="A131" s="47">
        <v>7.02</v>
      </c>
      <c r="B131" s="60" t="s">
        <v>114</v>
      </c>
      <c r="C131" s="74"/>
      <c r="D131" s="96">
        <v>1</v>
      </c>
      <c r="E131" s="91">
        <f t="shared" si="6"/>
        <v>0</v>
      </c>
      <c r="F131" s="68" t="s">
        <v>118</v>
      </c>
      <c r="G131" s="15" t="s">
        <v>236</v>
      </c>
      <c r="H131" s="15" t="s">
        <v>303</v>
      </c>
      <c r="I131" s="15"/>
    </row>
    <row r="132" spans="1:9" s="3" customFormat="1" ht="75.75" customHeight="1" x14ac:dyDescent="0.15">
      <c r="A132" s="46">
        <v>7.03</v>
      </c>
      <c r="B132" s="60" t="s">
        <v>115</v>
      </c>
      <c r="C132" s="73"/>
      <c r="D132" s="95">
        <v>2</v>
      </c>
      <c r="E132" s="91">
        <f t="shared" si="6"/>
        <v>0</v>
      </c>
      <c r="F132" s="68" t="s">
        <v>119</v>
      </c>
      <c r="G132" s="18" t="s">
        <v>237</v>
      </c>
      <c r="H132" s="30" t="s">
        <v>304</v>
      </c>
      <c r="I132" s="14"/>
    </row>
    <row r="133" spans="1:9" s="3" customFormat="1" ht="131.25" customHeight="1" x14ac:dyDescent="0.15">
      <c r="A133" s="46">
        <v>7.04</v>
      </c>
      <c r="B133" s="60" t="s">
        <v>116</v>
      </c>
      <c r="C133" s="73"/>
      <c r="D133" s="95">
        <v>1</v>
      </c>
      <c r="E133" s="91">
        <f t="shared" si="6"/>
        <v>0</v>
      </c>
      <c r="F133" s="68" t="s">
        <v>120</v>
      </c>
      <c r="G133" s="18" t="s">
        <v>238</v>
      </c>
      <c r="H133" s="43" t="s">
        <v>305</v>
      </c>
      <c r="I133" s="16"/>
    </row>
    <row r="134" spans="1:9" s="3" customFormat="1" ht="51" customHeight="1" x14ac:dyDescent="0.15">
      <c r="A134" s="49"/>
      <c r="B134" s="146" t="s">
        <v>112</v>
      </c>
      <c r="C134" s="147"/>
      <c r="D134" s="148"/>
      <c r="E134" s="89">
        <f>SUM(E130:E133)</f>
        <v>0</v>
      </c>
      <c r="F134" s="109" t="s">
        <v>111</v>
      </c>
      <c r="G134" s="19"/>
      <c r="H134" s="19"/>
      <c r="I134" s="19"/>
    </row>
    <row r="135" spans="1:9" s="3" customFormat="1" ht="18.75" x14ac:dyDescent="0.15">
      <c r="A135" s="55"/>
      <c r="B135"/>
      <c r="C135" s="79"/>
      <c r="D135" s="55"/>
      <c r="E135" s="55"/>
      <c r="F135" s="25"/>
      <c r="G135" s="10"/>
      <c r="H135" s="10"/>
      <c r="I135" s="10"/>
    </row>
    <row r="136" spans="1:9" s="3" customFormat="1" ht="36.75" customHeight="1" x14ac:dyDescent="0.15">
      <c r="A136" s="58"/>
      <c r="B136" s="143" t="s">
        <v>121</v>
      </c>
      <c r="C136" s="144"/>
      <c r="D136" s="144"/>
      <c r="E136" s="145"/>
      <c r="F136" s="13"/>
      <c r="G136" s="13"/>
      <c r="H136" s="13"/>
      <c r="I136" s="13"/>
    </row>
    <row r="137" spans="1:9" s="3" customFormat="1" ht="123.75" customHeight="1" x14ac:dyDescent="0.15">
      <c r="A137" s="46">
        <v>8.01</v>
      </c>
      <c r="B137" s="67" t="s">
        <v>122</v>
      </c>
      <c r="C137" s="83"/>
      <c r="D137" s="102" t="s">
        <v>3</v>
      </c>
      <c r="E137" s="102" t="s">
        <v>3</v>
      </c>
      <c r="F137" s="122" t="s">
        <v>414</v>
      </c>
      <c r="G137" s="123" t="s">
        <v>415</v>
      </c>
      <c r="H137" s="123" t="s">
        <v>180</v>
      </c>
      <c r="I137" s="123"/>
    </row>
    <row r="138" spans="1:9" s="3" customFormat="1" ht="143.25" customHeight="1" x14ac:dyDescent="0.15">
      <c r="A138" s="47">
        <v>8.02</v>
      </c>
      <c r="B138" s="68" t="s">
        <v>123</v>
      </c>
      <c r="C138" s="84"/>
      <c r="D138" s="102" t="s">
        <v>3</v>
      </c>
      <c r="E138" s="102" t="s">
        <v>3</v>
      </c>
      <c r="F138" s="117" t="s">
        <v>416</v>
      </c>
      <c r="G138" s="118" t="s">
        <v>417</v>
      </c>
      <c r="H138" s="124" t="s">
        <v>412</v>
      </c>
      <c r="I138" s="124"/>
    </row>
    <row r="139" spans="1:9" ht="162" customHeight="1" x14ac:dyDescent="0.15">
      <c r="A139" s="53">
        <v>8.0299999999999994</v>
      </c>
      <c r="B139" s="69" t="s">
        <v>124</v>
      </c>
      <c r="C139" s="85"/>
      <c r="D139" s="102" t="s">
        <v>3</v>
      </c>
      <c r="E139" s="102" t="s">
        <v>3</v>
      </c>
      <c r="F139" s="125" t="s">
        <v>396</v>
      </c>
      <c r="G139" s="126" t="s">
        <v>418</v>
      </c>
      <c r="H139" s="126" t="s">
        <v>413</v>
      </c>
      <c r="I139" s="126"/>
    </row>
    <row r="140" spans="1:9" ht="18.75" x14ac:dyDescent="0.15">
      <c r="A140" s="55"/>
      <c r="B140" s="25"/>
      <c r="C140" s="86"/>
      <c r="D140" s="103"/>
      <c r="E140" s="103"/>
      <c r="F140" s="25"/>
      <c r="G140" s="10"/>
      <c r="H140" s="10"/>
      <c r="I140" s="10"/>
    </row>
    <row r="141" spans="1:9" ht="37.5" customHeight="1" x14ac:dyDescent="0.15">
      <c r="A141" s="58"/>
      <c r="B141" s="143" t="s">
        <v>125</v>
      </c>
      <c r="C141" s="144"/>
      <c r="D141" s="144"/>
      <c r="E141" s="145"/>
      <c r="F141" s="27" t="s">
        <v>126</v>
      </c>
      <c r="G141" s="27"/>
      <c r="H141" s="27"/>
      <c r="I141" s="27"/>
    </row>
    <row r="142" spans="1:9" ht="28.35" customHeight="1" x14ac:dyDescent="0.15">
      <c r="A142" s="52"/>
      <c r="B142" s="70"/>
      <c r="C142" s="87"/>
      <c r="D142" s="52"/>
      <c r="E142" s="52"/>
      <c r="F142" s="112"/>
      <c r="G142" s="28"/>
      <c r="H142" s="28"/>
      <c r="I142" s="28"/>
    </row>
    <row r="143" spans="1:9" x14ac:dyDescent="0.15">
      <c r="G143" s="22"/>
      <c r="H143" s="22"/>
      <c r="I143" s="22"/>
    </row>
    <row r="144" spans="1:9" ht="39.950000000000003" customHeight="1" x14ac:dyDescent="0.15">
      <c r="B144" s="137" t="s">
        <v>400</v>
      </c>
      <c r="C144" s="138"/>
      <c r="D144" s="138"/>
      <c r="E144" s="139"/>
      <c r="F144" s="36" t="s">
        <v>382</v>
      </c>
      <c r="G144" s="44" t="s">
        <v>364</v>
      </c>
      <c r="H144" s="22"/>
      <c r="I144" s="22"/>
    </row>
    <row r="145" spans="2:9" ht="39.950000000000003" customHeight="1" x14ac:dyDescent="0.15">
      <c r="B145" s="131" t="s">
        <v>2</v>
      </c>
      <c r="C145" s="132"/>
      <c r="D145" s="132"/>
      <c r="E145" s="133"/>
      <c r="F145" s="37" t="s">
        <v>3</v>
      </c>
      <c r="G145" s="37" t="s">
        <v>3</v>
      </c>
      <c r="H145" s="22"/>
      <c r="I145" s="22"/>
    </row>
    <row r="146" spans="2:9" ht="39.950000000000003" customHeight="1" x14ac:dyDescent="0.15">
      <c r="B146" s="131" t="s">
        <v>127</v>
      </c>
      <c r="C146" s="132"/>
      <c r="D146" s="132"/>
      <c r="E146" s="133"/>
      <c r="F146" s="38">
        <v>11</v>
      </c>
      <c r="G146" s="37">
        <f>E46</f>
        <v>0</v>
      </c>
      <c r="H146" s="22"/>
      <c r="I146" s="22"/>
    </row>
    <row r="147" spans="2:9" ht="39.950000000000003" customHeight="1" x14ac:dyDescent="0.15">
      <c r="B147" s="131" t="s">
        <v>128</v>
      </c>
      <c r="C147" s="132"/>
      <c r="D147" s="132"/>
      <c r="E147" s="133"/>
      <c r="F147" s="38">
        <v>5</v>
      </c>
      <c r="G147" s="37">
        <f>E71</f>
        <v>0</v>
      </c>
      <c r="H147" s="22"/>
      <c r="I147" s="22"/>
    </row>
    <row r="148" spans="2:9" ht="39.950000000000003" customHeight="1" x14ac:dyDescent="0.15">
      <c r="B148" s="131" t="s">
        <v>129</v>
      </c>
      <c r="C148" s="132"/>
      <c r="D148" s="132"/>
      <c r="E148" s="133"/>
      <c r="F148" s="38">
        <v>6</v>
      </c>
      <c r="G148" s="37">
        <f>E95</f>
        <v>0</v>
      </c>
      <c r="H148" s="22"/>
      <c r="I148" s="22"/>
    </row>
    <row r="149" spans="2:9" ht="39.950000000000003" customHeight="1" x14ac:dyDescent="0.15">
      <c r="B149" s="131" t="s">
        <v>130</v>
      </c>
      <c r="C149" s="132"/>
      <c r="D149" s="132"/>
      <c r="E149" s="133"/>
      <c r="F149" s="38">
        <v>3</v>
      </c>
      <c r="G149" s="38">
        <f>E104</f>
        <v>0</v>
      </c>
      <c r="H149" s="22"/>
      <c r="I149" s="22"/>
    </row>
    <row r="150" spans="2:9" ht="39.950000000000003" customHeight="1" x14ac:dyDescent="0.15">
      <c r="B150" s="131" t="s">
        <v>131</v>
      </c>
      <c r="C150" s="132"/>
      <c r="D150" s="132"/>
      <c r="E150" s="133"/>
      <c r="F150" s="38">
        <v>2</v>
      </c>
      <c r="G150" s="38">
        <f>E118</f>
        <v>0</v>
      </c>
      <c r="H150" s="22"/>
      <c r="I150" s="22"/>
    </row>
    <row r="151" spans="2:9" ht="39.950000000000003" customHeight="1" x14ac:dyDescent="0.15">
      <c r="B151" s="131" t="s">
        <v>132</v>
      </c>
      <c r="C151" s="132"/>
      <c r="D151" s="132"/>
      <c r="E151" s="133"/>
      <c r="F151" s="38">
        <v>1</v>
      </c>
      <c r="G151" s="38">
        <f>E127</f>
        <v>0</v>
      </c>
      <c r="H151" s="22"/>
      <c r="I151" s="22"/>
    </row>
    <row r="152" spans="2:9" ht="39.950000000000003" customHeight="1" x14ac:dyDescent="0.15">
      <c r="B152" s="131" t="s">
        <v>133</v>
      </c>
      <c r="C152" s="132"/>
      <c r="D152" s="132"/>
      <c r="E152" s="133"/>
      <c r="F152" s="38">
        <v>1</v>
      </c>
      <c r="G152" s="38">
        <f>E134</f>
        <v>0</v>
      </c>
      <c r="H152" s="22"/>
      <c r="I152" s="22"/>
    </row>
    <row r="153" spans="2:9" ht="39.950000000000003" customHeight="1" x14ac:dyDescent="0.15">
      <c r="B153" s="131" t="s">
        <v>134</v>
      </c>
      <c r="C153" s="132"/>
      <c r="D153" s="132"/>
      <c r="E153" s="133"/>
      <c r="F153" s="37" t="s">
        <v>3</v>
      </c>
      <c r="G153" s="37" t="s">
        <v>3</v>
      </c>
      <c r="H153" s="22"/>
      <c r="I153" s="22"/>
    </row>
    <row r="154" spans="2:9" ht="39.950000000000003" customHeight="1" x14ac:dyDescent="0.15">
      <c r="B154" s="131" t="s">
        <v>135</v>
      </c>
      <c r="C154" s="132"/>
      <c r="D154" s="132"/>
      <c r="E154" s="133"/>
      <c r="F154" s="37" t="s">
        <v>3</v>
      </c>
      <c r="G154" s="37" t="s">
        <v>3</v>
      </c>
      <c r="H154" s="22"/>
      <c r="I154" s="22"/>
    </row>
    <row r="155" spans="2:9" ht="39.950000000000003" customHeight="1" x14ac:dyDescent="0.15">
      <c r="B155" s="28"/>
      <c r="C155" s="52"/>
      <c r="D155" s="52"/>
      <c r="E155" s="52"/>
      <c r="F155" s="12"/>
      <c r="G155" s="39"/>
      <c r="H155" s="22"/>
      <c r="I155" s="22"/>
    </row>
    <row r="156" spans="2:9" ht="39.950000000000003" customHeight="1" x14ac:dyDescent="0.15">
      <c r="B156" s="131" t="s">
        <v>342</v>
      </c>
      <c r="C156" s="132"/>
      <c r="D156" s="132"/>
      <c r="E156" s="133"/>
      <c r="F156" s="38">
        <f>SUM(F146:F152)</f>
        <v>29</v>
      </c>
      <c r="G156" s="115"/>
      <c r="H156" s="22"/>
      <c r="I156" s="22"/>
    </row>
    <row r="157" spans="2:9" ht="45.75" customHeight="1" x14ac:dyDescent="0.15">
      <c r="B157" s="134" t="s">
        <v>136</v>
      </c>
      <c r="C157" s="135"/>
      <c r="D157" s="135"/>
      <c r="E157" s="136"/>
      <c r="F157" s="128">
        <v>6</v>
      </c>
      <c r="G157" s="116"/>
      <c r="H157" s="22"/>
      <c r="I157" s="22"/>
    </row>
    <row r="158" spans="2:9" ht="39.950000000000003" customHeight="1" x14ac:dyDescent="0.15">
      <c r="B158" s="137" t="s">
        <v>343</v>
      </c>
      <c r="C158" s="138"/>
      <c r="D158" s="138"/>
      <c r="E158" s="139"/>
      <c r="F158" s="36">
        <v>35</v>
      </c>
      <c r="G158" s="36">
        <f>SUM(G146:G152)</f>
        <v>0</v>
      </c>
      <c r="H158" s="22"/>
      <c r="I158" s="22"/>
    </row>
    <row r="159" spans="2:9" x14ac:dyDescent="0.15">
      <c r="G159" s="22"/>
      <c r="H159" s="22"/>
      <c r="I159" s="22"/>
    </row>
    <row r="160" spans="2:9" x14ac:dyDescent="0.15">
      <c r="G160" s="22"/>
      <c r="H160" s="22"/>
      <c r="I160" s="22"/>
    </row>
    <row r="161" spans="7:9" x14ac:dyDescent="0.15">
      <c r="G161" s="22"/>
      <c r="H161" s="22"/>
      <c r="I161" s="22"/>
    </row>
    <row r="162" spans="7:9" x14ac:dyDescent="0.15">
      <c r="G162" s="22"/>
      <c r="H162" s="22"/>
      <c r="I162" s="22"/>
    </row>
    <row r="163" spans="7:9" x14ac:dyDescent="0.15">
      <c r="G163" s="22"/>
      <c r="H163" s="22"/>
      <c r="I163" s="22"/>
    </row>
    <row r="164" spans="7:9" x14ac:dyDescent="0.15">
      <c r="G164" s="22"/>
      <c r="H164" s="22"/>
      <c r="I164" s="22"/>
    </row>
    <row r="165" spans="7:9" x14ac:dyDescent="0.15">
      <c r="G165" s="22"/>
      <c r="H165" s="22"/>
      <c r="I165" s="22"/>
    </row>
    <row r="166" spans="7:9" x14ac:dyDescent="0.15">
      <c r="G166" s="22"/>
      <c r="H166" s="22"/>
      <c r="I166" s="22"/>
    </row>
    <row r="167" spans="7:9" x14ac:dyDescent="0.15">
      <c r="G167" s="22"/>
      <c r="H167" s="22"/>
      <c r="I167" s="22"/>
    </row>
    <row r="168" spans="7:9" x14ac:dyDescent="0.15">
      <c r="G168" s="22"/>
      <c r="H168" s="22"/>
      <c r="I168" s="22"/>
    </row>
    <row r="169" spans="7:9" x14ac:dyDescent="0.15">
      <c r="G169" s="22"/>
      <c r="H169" s="22"/>
      <c r="I169" s="22"/>
    </row>
    <row r="170" spans="7:9" x14ac:dyDescent="0.15">
      <c r="G170" s="22"/>
      <c r="H170" s="22"/>
      <c r="I170" s="22"/>
    </row>
    <row r="171" spans="7:9" x14ac:dyDescent="0.15">
      <c r="G171" s="22"/>
      <c r="H171" s="22"/>
      <c r="I171" s="22"/>
    </row>
    <row r="172" spans="7:9" x14ac:dyDescent="0.15">
      <c r="G172" s="22"/>
      <c r="H172" s="22"/>
      <c r="I172" s="22"/>
    </row>
    <row r="173" spans="7:9" x14ac:dyDescent="0.15">
      <c r="G173" s="22"/>
      <c r="H173" s="22"/>
      <c r="I173" s="22"/>
    </row>
    <row r="174" spans="7:9" x14ac:dyDescent="0.15">
      <c r="G174" s="22"/>
      <c r="H174" s="22"/>
      <c r="I174" s="22"/>
    </row>
    <row r="175" spans="7:9" x14ac:dyDescent="0.15">
      <c r="G175" s="22"/>
      <c r="H175" s="22"/>
      <c r="I175" s="22"/>
    </row>
    <row r="176" spans="7:9" x14ac:dyDescent="0.15">
      <c r="G176" s="22"/>
      <c r="H176" s="22"/>
      <c r="I176" s="22"/>
    </row>
    <row r="177" spans="7:9" x14ac:dyDescent="0.15">
      <c r="G177" s="22"/>
      <c r="H177" s="22"/>
      <c r="I177" s="22"/>
    </row>
    <row r="178" spans="7:9" x14ac:dyDescent="0.15">
      <c r="G178" s="22"/>
      <c r="H178" s="22"/>
      <c r="I178" s="22"/>
    </row>
    <row r="179" spans="7:9" x14ac:dyDescent="0.15">
      <c r="G179" s="22"/>
      <c r="H179" s="22"/>
      <c r="I179" s="22"/>
    </row>
    <row r="180" spans="7:9" x14ac:dyDescent="0.15">
      <c r="G180" s="22"/>
      <c r="H180" s="22"/>
      <c r="I180" s="22"/>
    </row>
    <row r="181" spans="7:9" x14ac:dyDescent="0.15">
      <c r="G181" s="22"/>
      <c r="H181" s="22"/>
      <c r="I181" s="22"/>
    </row>
    <row r="182" spans="7:9" x14ac:dyDescent="0.15">
      <c r="G182" s="22"/>
      <c r="H182" s="22"/>
      <c r="I182" s="22"/>
    </row>
    <row r="183" spans="7:9" x14ac:dyDescent="0.15">
      <c r="G183" s="22"/>
      <c r="H183" s="22"/>
      <c r="I183" s="22"/>
    </row>
    <row r="184" spans="7:9" x14ac:dyDescent="0.15">
      <c r="G184" s="22"/>
      <c r="H184" s="22"/>
      <c r="I184" s="22"/>
    </row>
    <row r="185" spans="7:9" x14ac:dyDescent="0.15">
      <c r="G185" s="22"/>
      <c r="H185" s="22"/>
      <c r="I185" s="22"/>
    </row>
    <row r="186" spans="7:9" x14ac:dyDescent="0.15">
      <c r="G186" s="22"/>
      <c r="H186" s="22"/>
      <c r="I186" s="22"/>
    </row>
    <row r="187" spans="7:9" x14ac:dyDescent="0.15">
      <c r="G187" s="22"/>
      <c r="H187" s="22"/>
      <c r="I187" s="22"/>
    </row>
    <row r="188" spans="7:9" x14ac:dyDescent="0.15">
      <c r="G188" s="22"/>
      <c r="H188" s="22"/>
      <c r="I188" s="22"/>
    </row>
    <row r="189" spans="7:9" x14ac:dyDescent="0.15">
      <c r="G189" s="22"/>
      <c r="H189" s="22"/>
      <c r="I189" s="22"/>
    </row>
    <row r="190" spans="7:9" x14ac:dyDescent="0.15">
      <c r="G190" s="22"/>
      <c r="H190" s="22"/>
      <c r="I190" s="22"/>
    </row>
    <row r="191" spans="7:9" x14ac:dyDescent="0.15">
      <c r="G191" s="22"/>
      <c r="H191" s="22"/>
      <c r="I191" s="22"/>
    </row>
    <row r="192" spans="7:9" x14ac:dyDescent="0.15">
      <c r="G192" s="22"/>
      <c r="H192" s="22"/>
      <c r="I192" s="22"/>
    </row>
    <row r="193" spans="7:9" x14ac:dyDescent="0.15">
      <c r="G193" s="22"/>
      <c r="H193" s="22"/>
      <c r="I193" s="22"/>
    </row>
    <row r="194" spans="7:9" x14ac:dyDescent="0.15">
      <c r="G194" s="22"/>
      <c r="H194" s="22"/>
      <c r="I194" s="22"/>
    </row>
    <row r="195" spans="7:9" x14ac:dyDescent="0.15">
      <c r="G195" s="22"/>
      <c r="H195" s="22"/>
      <c r="I195" s="22"/>
    </row>
    <row r="196" spans="7:9" x14ac:dyDescent="0.15">
      <c r="G196" s="22"/>
      <c r="H196" s="22"/>
      <c r="I196" s="22"/>
    </row>
    <row r="197" spans="7:9" x14ac:dyDescent="0.15">
      <c r="G197" s="22"/>
      <c r="H197" s="22"/>
      <c r="I197" s="22"/>
    </row>
    <row r="198" spans="7:9" x14ac:dyDescent="0.15">
      <c r="G198" s="22"/>
      <c r="H198" s="22"/>
      <c r="I198" s="22"/>
    </row>
    <row r="199" spans="7:9" x14ac:dyDescent="0.15">
      <c r="G199" s="22"/>
      <c r="H199" s="22"/>
      <c r="I199" s="22"/>
    </row>
    <row r="200" spans="7:9" x14ac:dyDescent="0.15">
      <c r="G200" s="22"/>
      <c r="H200" s="22"/>
      <c r="I200" s="22"/>
    </row>
    <row r="201" spans="7:9" x14ac:dyDescent="0.15">
      <c r="G201" s="22"/>
      <c r="H201" s="22"/>
      <c r="I201" s="22"/>
    </row>
    <row r="202" spans="7:9" x14ac:dyDescent="0.15">
      <c r="G202" s="22"/>
      <c r="H202" s="22"/>
      <c r="I202" s="22"/>
    </row>
    <row r="203" spans="7:9" x14ac:dyDescent="0.15">
      <c r="G203" s="22"/>
      <c r="H203" s="22"/>
      <c r="I203" s="22"/>
    </row>
    <row r="204" spans="7:9" x14ac:dyDescent="0.15">
      <c r="G204" s="22"/>
      <c r="H204" s="22"/>
      <c r="I204" s="22"/>
    </row>
    <row r="205" spans="7:9" x14ac:dyDescent="0.15">
      <c r="G205" s="22"/>
      <c r="H205" s="22"/>
      <c r="I205" s="22"/>
    </row>
    <row r="206" spans="7:9" x14ac:dyDescent="0.15">
      <c r="G206" s="22"/>
      <c r="H206" s="22"/>
      <c r="I206" s="22"/>
    </row>
    <row r="207" spans="7:9" x14ac:dyDescent="0.15">
      <c r="G207" s="22"/>
      <c r="H207" s="22"/>
      <c r="I207" s="22"/>
    </row>
    <row r="208" spans="7:9" x14ac:dyDescent="0.15">
      <c r="G208" s="22"/>
      <c r="H208" s="22"/>
      <c r="I208" s="22"/>
    </row>
    <row r="209" spans="7:9" x14ac:dyDescent="0.15">
      <c r="G209" s="22"/>
      <c r="H209" s="22"/>
      <c r="I209" s="22"/>
    </row>
    <row r="210" spans="7:9" x14ac:dyDescent="0.15">
      <c r="G210" s="22"/>
      <c r="H210" s="22"/>
      <c r="I210" s="22"/>
    </row>
    <row r="211" spans="7:9" x14ac:dyDescent="0.15">
      <c r="G211" s="22"/>
      <c r="H211" s="22"/>
      <c r="I211" s="22"/>
    </row>
    <row r="212" spans="7:9" x14ac:dyDescent="0.15">
      <c r="G212" s="22"/>
      <c r="H212" s="22"/>
      <c r="I212" s="22"/>
    </row>
    <row r="213" spans="7:9" x14ac:dyDescent="0.15">
      <c r="G213" s="22"/>
      <c r="H213" s="22"/>
      <c r="I213" s="22"/>
    </row>
    <row r="214" spans="7:9" x14ac:dyDescent="0.15">
      <c r="G214" s="22"/>
      <c r="H214" s="22"/>
      <c r="I214" s="22"/>
    </row>
    <row r="215" spans="7:9" x14ac:dyDescent="0.15">
      <c r="G215" s="22"/>
      <c r="H215" s="22"/>
      <c r="I215" s="22"/>
    </row>
    <row r="216" spans="7:9" x14ac:dyDescent="0.15">
      <c r="G216" s="22"/>
      <c r="H216" s="22"/>
      <c r="I216" s="22"/>
    </row>
    <row r="217" spans="7:9" x14ac:dyDescent="0.15">
      <c r="G217" s="22"/>
      <c r="H217" s="22"/>
      <c r="I217" s="22"/>
    </row>
    <row r="218" spans="7:9" x14ac:dyDescent="0.15">
      <c r="G218" s="22"/>
      <c r="H218" s="22"/>
      <c r="I218" s="22"/>
    </row>
    <row r="219" spans="7:9" x14ac:dyDescent="0.15">
      <c r="G219" s="22"/>
      <c r="H219" s="22"/>
      <c r="I219" s="22"/>
    </row>
    <row r="220" spans="7:9" x14ac:dyDescent="0.15">
      <c r="G220" s="22"/>
      <c r="H220" s="22"/>
      <c r="I220" s="22"/>
    </row>
    <row r="221" spans="7:9" x14ac:dyDescent="0.15">
      <c r="G221" s="22"/>
      <c r="H221" s="22"/>
      <c r="I221" s="22"/>
    </row>
    <row r="222" spans="7:9" x14ac:dyDescent="0.15">
      <c r="G222" s="22"/>
      <c r="H222" s="22"/>
      <c r="I222" s="22"/>
    </row>
    <row r="223" spans="7:9" x14ac:dyDescent="0.15">
      <c r="G223" s="22"/>
      <c r="H223" s="22"/>
      <c r="I223" s="22"/>
    </row>
    <row r="224" spans="7:9" x14ac:dyDescent="0.15">
      <c r="G224" s="22"/>
      <c r="H224" s="22"/>
      <c r="I224" s="22"/>
    </row>
    <row r="225" spans="7:9" x14ac:dyDescent="0.15">
      <c r="G225" s="22"/>
      <c r="H225" s="22"/>
      <c r="I225" s="22"/>
    </row>
    <row r="226" spans="7:9" x14ac:dyDescent="0.15">
      <c r="G226" s="22"/>
      <c r="H226" s="22"/>
      <c r="I226" s="22"/>
    </row>
    <row r="227" spans="7:9" x14ac:dyDescent="0.15">
      <c r="G227" s="22"/>
      <c r="H227" s="22"/>
      <c r="I227" s="22"/>
    </row>
    <row r="228" spans="7:9" x14ac:dyDescent="0.15">
      <c r="G228" s="22"/>
      <c r="H228" s="22"/>
      <c r="I228" s="22"/>
    </row>
    <row r="229" spans="7:9" x14ac:dyDescent="0.15">
      <c r="G229" s="22"/>
      <c r="H229" s="22"/>
      <c r="I229" s="22"/>
    </row>
    <row r="230" spans="7:9" x14ac:dyDescent="0.15">
      <c r="G230" s="22"/>
      <c r="H230" s="22"/>
      <c r="I230" s="22"/>
    </row>
    <row r="231" spans="7:9" x14ac:dyDescent="0.15">
      <c r="G231" s="22"/>
      <c r="H231" s="22"/>
      <c r="I231" s="22"/>
    </row>
    <row r="232" spans="7:9" x14ac:dyDescent="0.15">
      <c r="G232" s="22"/>
      <c r="H232" s="22"/>
      <c r="I232" s="22"/>
    </row>
    <row r="233" spans="7:9" x14ac:dyDescent="0.15">
      <c r="G233" s="22"/>
      <c r="H233" s="22"/>
      <c r="I233" s="22"/>
    </row>
    <row r="234" spans="7:9" x14ac:dyDescent="0.15">
      <c r="G234" s="22"/>
      <c r="H234" s="22"/>
      <c r="I234" s="22"/>
    </row>
    <row r="235" spans="7:9" x14ac:dyDescent="0.15">
      <c r="G235" s="22"/>
      <c r="H235" s="22"/>
      <c r="I235" s="22"/>
    </row>
    <row r="236" spans="7:9" x14ac:dyDescent="0.15">
      <c r="G236" s="22"/>
      <c r="H236" s="22"/>
      <c r="I236" s="22"/>
    </row>
    <row r="237" spans="7:9" x14ac:dyDescent="0.15">
      <c r="G237" s="22"/>
      <c r="H237" s="22"/>
      <c r="I237" s="22"/>
    </row>
    <row r="238" spans="7:9" x14ac:dyDescent="0.15">
      <c r="G238" s="22"/>
      <c r="H238" s="22"/>
      <c r="I238" s="22"/>
    </row>
    <row r="239" spans="7:9" x14ac:dyDescent="0.15">
      <c r="G239" s="22"/>
      <c r="H239" s="22"/>
      <c r="I239" s="22"/>
    </row>
    <row r="240" spans="7:9" x14ac:dyDescent="0.15">
      <c r="G240" s="22"/>
      <c r="H240" s="22"/>
      <c r="I240" s="22"/>
    </row>
    <row r="241" spans="7:9" x14ac:dyDescent="0.15">
      <c r="G241" s="22"/>
      <c r="H241" s="22"/>
      <c r="I241" s="22"/>
    </row>
    <row r="242" spans="7:9" x14ac:dyDescent="0.15">
      <c r="G242" s="22"/>
      <c r="H242" s="22"/>
      <c r="I242" s="22"/>
    </row>
    <row r="243" spans="7:9" x14ac:dyDescent="0.15">
      <c r="G243" s="22"/>
      <c r="H243" s="22"/>
      <c r="I243" s="22"/>
    </row>
    <row r="244" spans="7:9" x14ac:dyDescent="0.15">
      <c r="G244" s="22"/>
      <c r="H244" s="22"/>
      <c r="I244" s="22"/>
    </row>
    <row r="245" spans="7:9" x14ac:dyDescent="0.15">
      <c r="G245" s="22"/>
      <c r="H245" s="22"/>
      <c r="I245" s="22"/>
    </row>
    <row r="246" spans="7:9" x14ac:dyDescent="0.15">
      <c r="G246" s="22"/>
      <c r="H246" s="22"/>
      <c r="I246" s="22"/>
    </row>
    <row r="247" spans="7:9" x14ac:dyDescent="0.15">
      <c r="G247" s="22"/>
      <c r="H247" s="22"/>
      <c r="I247" s="22"/>
    </row>
    <row r="248" spans="7:9" x14ac:dyDescent="0.15">
      <c r="G248" s="22"/>
      <c r="H248" s="22"/>
      <c r="I248" s="22"/>
    </row>
    <row r="249" spans="7:9" x14ac:dyDescent="0.15">
      <c r="G249" s="22"/>
      <c r="H249" s="22"/>
      <c r="I249" s="22"/>
    </row>
    <row r="250" spans="7:9" x14ac:dyDescent="0.15">
      <c r="G250" s="22"/>
      <c r="H250" s="22"/>
      <c r="I250" s="22"/>
    </row>
    <row r="251" spans="7:9" x14ac:dyDescent="0.15">
      <c r="G251" s="22"/>
      <c r="H251" s="22"/>
      <c r="I251" s="22"/>
    </row>
    <row r="252" spans="7:9" x14ac:dyDescent="0.15">
      <c r="G252" s="22"/>
      <c r="H252" s="22"/>
      <c r="I252" s="22"/>
    </row>
    <row r="253" spans="7:9" x14ac:dyDescent="0.15">
      <c r="G253" s="22"/>
      <c r="H253" s="22"/>
      <c r="I253" s="22"/>
    </row>
    <row r="254" spans="7:9" x14ac:dyDescent="0.15">
      <c r="G254" s="22"/>
      <c r="H254" s="22"/>
      <c r="I254" s="22"/>
    </row>
    <row r="255" spans="7:9" x14ac:dyDescent="0.15">
      <c r="G255" s="22"/>
      <c r="H255" s="22"/>
      <c r="I255" s="22"/>
    </row>
    <row r="256" spans="7:9" x14ac:dyDescent="0.15">
      <c r="G256" s="22"/>
      <c r="H256" s="22"/>
      <c r="I256" s="22"/>
    </row>
    <row r="257" spans="7:9" x14ac:dyDescent="0.15">
      <c r="G257" s="22"/>
      <c r="H257" s="22"/>
      <c r="I257" s="22"/>
    </row>
    <row r="258" spans="7:9" x14ac:dyDescent="0.15">
      <c r="G258" s="22"/>
      <c r="H258" s="22"/>
      <c r="I258" s="22"/>
    </row>
    <row r="259" spans="7:9" x14ac:dyDescent="0.15">
      <c r="G259" s="22"/>
      <c r="H259" s="22"/>
      <c r="I259" s="22"/>
    </row>
    <row r="260" spans="7:9" x14ac:dyDescent="0.15">
      <c r="G260" s="22"/>
      <c r="H260" s="22"/>
      <c r="I260" s="22"/>
    </row>
    <row r="261" spans="7:9" x14ac:dyDescent="0.15">
      <c r="G261" s="22"/>
      <c r="H261" s="22"/>
      <c r="I261" s="22"/>
    </row>
    <row r="262" spans="7:9" x14ac:dyDescent="0.15">
      <c r="G262" s="22"/>
      <c r="H262" s="22"/>
      <c r="I262" s="22"/>
    </row>
    <row r="263" spans="7:9" x14ac:dyDescent="0.15">
      <c r="G263" s="22"/>
      <c r="H263" s="22"/>
      <c r="I263" s="22"/>
    </row>
    <row r="264" spans="7:9" x14ac:dyDescent="0.15">
      <c r="G264" s="22"/>
      <c r="H264" s="22"/>
      <c r="I264" s="22"/>
    </row>
    <row r="265" spans="7:9" x14ac:dyDescent="0.15">
      <c r="G265" s="22"/>
      <c r="H265" s="22"/>
      <c r="I265" s="22"/>
    </row>
    <row r="266" spans="7:9" x14ac:dyDescent="0.15">
      <c r="G266" s="22"/>
      <c r="H266" s="22"/>
      <c r="I266" s="22"/>
    </row>
    <row r="267" spans="7:9" x14ac:dyDescent="0.15">
      <c r="G267" s="22"/>
      <c r="H267" s="22"/>
      <c r="I267" s="22"/>
    </row>
    <row r="268" spans="7:9" x14ac:dyDescent="0.15">
      <c r="G268" s="22"/>
      <c r="H268" s="22"/>
      <c r="I268" s="22"/>
    </row>
    <row r="269" spans="7:9" x14ac:dyDescent="0.15">
      <c r="G269" s="22"/>
      <c r="H269" s="22"/>
      <c r="I269" s="22"/>
    </row>
    <row r="270" spans="7:9" x14ac:dyDescent="0.15">
      <c r="G270" s="22"/>
      <c r="H270" s="22"/>
      <c r="I270" s="22"/>
    </row>
    <row r="271" spans="7:9" x14ac:dyDescent="0.15">
      <c r="G271" s="22"/>
      <c r="H271" s="22"/>
      <c r="I271" s="22"/>
    </row>
    <row r="272" spans="7:9" x14ac:dyDescent="0.15">
      <c r="G272" s="22"/>
      <c r="H272" s="22"/>
      <c r="I272" s="22"/>
    </row>
    <row r="273" spans="7:9" x14ac:dyDescent="0.15">
      <c r="G273" s="22"/>
      <c r="H273" s="22"/>
      <c r="I273" s="22"/>
    </row>
    <row r="274" spans="7:9" x14ac:dyDescent="0.15">
      <c r="G274" s="22"/>
      <c r="H274" s="22"/>
      <c r="I274" s="22"/>
    </row>
    <row r="275" spans="7:9" x14ac:dyDescent="0.15">
      <c r="G275" s="22"/>
      <c r="H275" s="22"/>
      <c r="I275" s="22"/>
    </row>
    <row r="276" spans="7:9" x14ac:dyDescent="0.15">
      <c r="G276" s="22"/>
      <c r="H276" s="22"/>
      <c r="I276" s="22"/>
    </row>
    <row r="277" spans="7:9" x14ac:dyDescent="0.15">
      <c r="G277" s="22"/>
      <c r="H277" s="22"/>
      <c r="I277" s="22"/>
    </row>
    <row r="278" spans="7:9" x14ac:dyDescent="0.15">
      <c r="G278" s="22"/>
      <c r="H278" s="22"/>
      <c r="I278" s="22"/>
    </row>
    <row r="279" spans="7:9" x14ac:dyDescent="0.15">
      <c r="G279" s="22"/>
      <c r="H279" s="22"/>
      <c r="I279" s="22"/>
    </row>
    <row r="280" spans="7:9" x14ac:dyDescent="0.15">
      <c r="G280" s="22"/>
      <c r="H280" s="22"/>
      <c r="I280" s="22"/>
    </row>
    <row r="281" spans="7:9" x14ac:dyDescent="0.15">
      <c r="G281" s="22"/>
      <c r="H281" s="22"/>
      <c r="I281" s="22"/>
    </row>
    <row r="282" spans="7:9" x14ac:dyDescent="0.15">
      <c r="G282" s="22"/>
      <c r="H282" s="22"/>
      <c r="I282" s="22"/>
    </row>
    <row r="283" spans="7:9" x14ac:dyDescent="0.15">
      <c r="G283" s="22"/>
      <c r="H283" s="22"/>
      <c r="I283" s="22"/>
    </row>
    <row r="284" spans="7:9" x14ac:dyDescent="0.15">
      <c r="G284" s="22"/>
      <c r="H284" s="22"/>
      <c r="I284" s="22"/>
    </row>
    <row r="285" spans="7:9" x14ac:dyDescent="0.15">
      <c r="G285" s="22"/>
      <c r="H285" s="22"/>
      <c r="I285" s="22"/>
    </row>
    <row r="286" spans="7:9" x14ac:dyDescent="0.15">
      <c r="G286" s="22"/>
      <c r="H286" s="22"/>
      <c r="I286" s="22"/>
    </row>
    <row r="287" spans="7:9" x14ac:dyDescent="0.15">
      <c r="G287" s="22"/>
      <c r="H287" s="22"/>
      <c r="I287" s="22"/>
    </row>
    <row r="288" spans="7:9" x14ac:dyDescent="0.15">
      <c r="G288" s="22"/>
      <c r="H288" s="22"/>
      <c r="I288" s="22"/>
    </row>
    <row r="289" spans="7:9" x14ac:dyDescent="0.15">
      <c r="G289" s="22"/>
      <c r="H289" s="22"/>
      <c r="I289" s="22"/>
    </row>
    <row r="290" spans="7:9" x14ac:dyDescent="0.15">
      <c r="G290" s="22"/>
      <c r="H290" s="22"/>
      <c r="I290" s="22"/>
    </row>
    <row r="291" spans="7:9" x14ac:dyDescent="0.15">
      <c r="G291" s="22"/>
      <c r="H291" s="22"/>
      <c r="I291" s="22"/>
    </row>
    <row r="292" spans="7:9" x14ac:dyDescent="0.15">
      <c r="G292" s="22"/>
      <c r="H292" s="22"/>
      <c r="I292" s="22"/>
    </row>
    <row r="293" spans="7:9" x14ac:dyDescent="0.15">
      <c r="G293" s="22"/>
      <c r="H293" s="22"/>
      <c r="I293" s="22"/>
    </row>
    <row r="294" spans="7:9" x14ac:dyDescent="0.15">
      <c r="G294" s="22"/>
      <c r="H294" s="22"/>
      <c r="I294" s="22"/>
    </row>
    <row r="295" spans="7:9" x14ac:dyDescent="0.15">
      <c r="G295" s="22"/>
      <c r="H295" s="22"/>
      <c r="I295" s="22"/>
    </row>
    <row r="296" spans="7:9" x14ac:dyDescent="0.15">
      <c r="G296" s="22"/>
      <c r="H296" s="22"/>
      <c r="I296" s="22"/>
    </row>
    <row r="297" spans="7:9" x14ac:dyDescent="0.15">
      <c r="G297" s="22"/>
      <c r="H297" s="22"/>
      <c r="I297" s="22"/>
    </row>
    <row r="298" spans="7:9" x14ac:dyDescent="0.15">
      <c r="G298" s="22"/>
      <c r="H298" s="22"/>
      <c r="I298" s="22"/>
    </row>
    <row r="299" spans="7:9" x14ac:dyDescent="0.15">
      <c r="G299" s="22"/>
      <c r="H299" s="22"/>
      <c r="I299" s="22"/>
    </row>
    <row r="300" spans="7:9" x14ac:dyDescent="0.15">
      <c r="G300" s="22"/>
      <c r="H300" s="22"/>
      <c r="I300" s="22"/>
    </row>
    <row r="301" spans="7:9" x14ac:dyDescent="0.15">
      <c r="G301" s="22"/>
      <c r="H301" s="22"/>
      <c r="I301" s="22"/>
    </row>
    <row r="302" spans="7:9" x14ac:dyDescent="0.15">
      <c r="G302" s="22"/>
      <c r="H302" s="22"/>
      <c r="I302" s="22"/>
    </row>
    <row r="303" spans="7:9" x14ac:dyDescent="0.15">
      <c r="G303" s="22"/>
      <c r="H303" s="22"/>
      <c r="I303" s="22"/>
    </row>
    <row r="304" spans="7:9" x14ac:dyDescent="0.15">
      <c r="G304" s="22"/>
      <c r="H304" s="22"/>
      <c r="I304" s="22"/>
    </row>
    <row r="305" spans="7:9" x14ac:dyDescent="0.15">
      <c r="G305" s="22"/>
      <c r="H305" s="22"/>
      <c r="I305" s="22"/>
    </row>
    <row r="306" spans="7:9" x14ac:dyDescent="0.15">
      <c r="G306" s="22"/>
      <c r="H306" s="22"/>
      <c r="I306" s="22"/>
    </row>
    <row r="307" spans="7:9" x14ac:dyDescent="0.15">
      <c r="G307" s="22"/>
      <c r="H307" s="22"/>
      <c r="I307" s="22"/>
    </row>
    <row r="308" spans="7:9" x14ac:dyDescent="0.15">
      <c r="G308" s="22"/>
      <c r="H308" s="22"/>
      <c r="I308" s="22"/>
    </row>
    <row r="309" spans="7:9" x14ac:dyDescent="0.15">
      <c r="G309" s="22"/>
      <c r="H309" s="22"/>
      <c r="I309" s="22"/>
    </row>
    <row r="310" spans="7:9" x14ac:dyDescent="0.15">
      <c r="G310" s="22"/>
      <c r="H310" s="22"/>
      <c r="I310" s="22"/>
    </row>
    <row r="311" spans="7:9" x14ac:dyDescent="0.15">
      <c r="G311" s="22"/>
      <c r="H311" s="22"/>
      <c r="I311" s="22"/>
    </row>
    <row r="312" spans="7:9" x14ac:dyDescent="0.15">
      <c r="G312" s="22"/>
      <c r="H312" s="22"/>
      <c r="I312" s="22"/>
    </row>
    <row r="313" spans="7:9" x14ac:dyDescent="0.15">
      <c r="G313" s="22"/>
      <c r="H313" s="22"/>
      <c r="I313" s="22"/>
    </row>
    <row r="314" spans="7:9" x14ac:dyDescent="0.15">
      <c r="G314" s="22"/>
      <c r="H314" s="22"/>
      <c r="I314" s="22"/>
    </row>
    <row r="315" spans="7:9" x14ac:dyDescent="0.15">
      <c r="G315" s="22"/>
      <c r="H315" s="22"/>
      <c r="I315" s="22"/>
    </row>
    <row r="316" spans="7:9" x14ac:dyDescent="0.15">
      <c r="G316" s="22"/>
      <c r="H316" s="22"/>
      <c r="I316" s="22"/>
    </row>
    <row r="317" spans="7:9" x14ac:dyDescent="0.15">
      <c r="G317" s="22"/>
      <c r="H317" s="22"/>
      <c r="I317" s="22"/>
    </row>
    <row r="318" spans="7:9" x14ac:dyDescent="0.15">
      <c r="G318" s="22"/>
      <c r="H318" s="22"/>
      <c r="I318" s="22"/>
    </row>
    <row r="319" spans="7:9" x14ac:dyDescent="0.15">
      <c r="G319" s="22"/>
      <c r="H319" s="22"/>
      <c r="I319" s="22"/>
    </row>
    <row r="320" spans="7:9" x14ac:dyDescent="0.15">
      <c r="G320" s="22"/>
      <c r="H320" s="22"/>
      <c r="I320" s="22"/>
    </row>
    <row r="321" spans="7:9" x14ac:dyDescent="0.15">
      <c r="G321" s="22"/>
      <c r="H321" s="22"/>
      <c r="I321" s="22"/>
    </row>
    <row r="322" spans="7:9" x14ac:dyDescent="0.15">
      <c r="G322" s="22"/>
      <c r="H322" s="22"/>
      <c r="I322" s="22"/>
    </row>
    <row r="323" spans="7:9" x14ac:dyDescent="0.15">
      <c r="G323" s="22"/>
      <c r="H323" s="22"/>
      <c r="I323" s="22"/>
    </row>
    <row r="324" spans="7:9" x14ac:dyDescent="0.15">
      <c r="G324" s="22"/>
      <c r="H324" s="22"/>
      <c r="I324" s="22"/>
    </row>
    <row r="325" spans="7:9" x14ac:dyDescent="0.15">
      <c r="G325" s="22"/>
      <c r="H325" s="22"/>
      <c r="I325" s="22"/>
    </row>
    <row r="326" spans="7:9" x14ac:dyDescent="0.15">
      <c r="G326" s="22"/>
      <c r="H326" s="22"/>
      <c r="I326" s="22"/>
    </row>
    <row r="327" spans="7:9" x14ac:dyDescent="0.15">
      <c r="G327" s="22"/>
      <c r="H327" s="22"/>
      <c r="I327" s="22"/>
    </row>
    <row r="328" spans="7:9" x14ac:dyDescent="0.15">
      <c r="G328" s="22"/>
      <c r="H328" s="22"/>
      <c r="I328" s="22"/>
    </row>
    <row r="329" spans="7:9" x14ac:dyDescent="0.15">
      <c r="G329" s="22"/>
      <c r="H329" s="22"/>
      <c r="I329" s="22"/>
    </row>
    <row r="330" spans="7:9" x14ac:dyDescent="0.15">
      <c r="G330" s="22"/>
      <c r="H330" s="22"/>
      <c r="I330" s="22"/>
    </row>
    <row r="331" spans="7:9" x14ac:dyDescent="0.15">
      <c r="G331" s="22"/>
      <c r="H331" s="22"/>
      <c r="I331" s="22"/>
    </row>
    <row r="332" spans="7:9" x14ac:dyDescent="0.15">
      <c r="G332" s="22"/>
      <c r="H332" s="22"/>
      <c r="I332" s="22"/>
    </row>
    <row r="333" spans="7:9" x14ac:dyDescent="0.15">
      <c r="G333" s="22"/>
      <c r="H333" s="22"/>
      <c r="I333" s="22"/>
    </row>
    <row r="334" spans="7:9" x14ac:dyDescent="0.15">
      <c r="G334" s="22"/>
      <c r="H334" s="22"/>
      <c r="I334" s="22"/>
    </row>
    <row r="335" spans="7:9" x14ac:dyDescent="0.15">
      <c r="G335" s="22"/>
      <c r="H335" s="22"/>
      <c r="I335" s="22"/>
    </row>
    <row r="336" spans="7:9" x14ac:dyDescent="0.15">
      <c r="G336" s="22"/>
      <c r="H336" s="22"/>
      <c r="I336" s="22"/>
    </row>
    <row r="337" spans="7:9" x14ac:dyDescent="0.15">
      <c r="G337" s="22"/>
      <c r="H337" s="22"/>
      <c r="I337" s="22"/>
    </row>
    <row r="338" spans="7:9" x14ac:dyDescent="0.15">
      <c r="G338" s="22"/>
      <c r="H338" s="22"/>
      <c r="I338" s="22"/>
    </row>
    <row r="339" spans="7:9" x14ac:dyDescent="0.15">
      <c r="G339" s="22"/>
      <c r="H339" s="22"/>
      <c r="I339" s="22"/>
    </row>
    <row r="340" spans="7:9" x14ac:dyDescent="0.15">
      <c r="G340" s="22"/>
      <c r="H340" s="22"/>
      <c r="I340" s="22"/>
    </row>
    <row r="341" spans="7:9" x14ac:dyDescent="0.15">
      <c r="G341" s="22"/>
      <c r="H341" s="22"/>
      <c r="I341" s="22"/>
    </row>
    <row r="342" spans="7:9" x14ac:dyDescent="0.15">
      <c r="G342" s="22"/>
      <c r="H342" s="22"/>
      <c r="I342" s="22"/>
    </row>
    <row r="343" spans="7:9" x14ac:dyDescent="0.15">
      <c r="G343" s="22"/>
      <c r="H343" s="22"/>
      <c r="I343" s="22"/>
    </row>
    <row r="344" spans="7:9" x14ac:dyDescent="0.15">
      <c r="G344" s="22"/>
      <c r="H344" s="22"/>
      <c r="I344" s="22"/>
    </row>
    <row r="345" spans="7:9" x14ac:dyDescent="0.15">
      <c r="G345" s="22"/>
      <c r="H345" s="22"/>
      <c r="I345" s="22"/>
    </row>
    <row r="346" spans="7:9" x14ac:dyDescent="0.15">
      <c r="G346" s="22"/>
      <c r="H346" s="22"/>
      <c r="I346" s="22"/>
    </row>
    <row r="347" spans="7:9" x14ac:dyDescent="0.15">
      <c r="G347" s="22"/>
      <c r="H347" s="22"/>
      <c r="I347" s="22"/>
    </row>
    <row r="348" spans="7:9" x14ac:dyDescent="0.15">
      <c r="G348" s="22"/>
      <c r="H348" s="22"/>
      <c r="I348" s="22"/>
    </row>
    <row r="349" spans="7:9" x14ac:dyDescent="0.15">
      <c r="G349" s="22"/>
      <c r="H349" s="22"/>
      <c r="I349" s="22"/>
    </row>
    <row r="350" spans="7:9" x14ac:dyDescent="0.15">
      <c r="G350" s="22"/>
      <c r="H350" s="22"/>
      <c r="I350" s="22"/>
    </row>
    <row r="351" spans="7:9" x14ac:dyDescent="0.15">
      <c r="G351" s="22"/>
      <c r="H351" s="22"/>
      <c r="I351" s="22"/>
    </row>
    <row r="352" spans="7:9" x14ac:dyDescent="0.15">
      <c r="G352" s="22"/>
      <c r="H352" s="22"/>
      <c r="I352" s="22"/>
    </row>
    <row r="353" spans="7:9" x14ac:dyDescent="0.15">
      <c r="G353" s="22"/>
      <c r="H353" s="22"/>
      <c r="I353" s="22"/>
    </row>
    <row r="354" spans="7:9" x14ac:dyDescent="0.15">
      <c r="G354" s="22"/>
      <c r="H354" s="22"/>
      <c r="I354" s="22"/>
    </row>
    <row r="355" spans="7:9" x14ac:dyDescent="0.15">
      <c r="G355" s="22"/>
      <c r="H355" s="22"/>
      <c r="I355" s="22"/>
    </row>
    <row r="356" spans="7:9" x14ac:dyDescent="0.15">
      <c r="G356" s="22"/>
      <c r="H356" s="22"/>
      <c r="I356" s="22"/>
    </row>
    <row r="357" spans="7:9" x14ac:dyDescent="0.15">
      <c r="G357" s="22"/>
      <c r="H357" s="22"/>
      <c r="I357" s="22"/>
    </row>
    <row r="358" spans="7:9" x14ac:dyDescent="0.15">
      <c r="G358" s="22"/>
      <c r="H358" s="22"/>
      <c r="I358" s="22"/>
    </row>
    <row r="359" spans="7:9" x14ac:dyDescent="0.15">
      <c r="G359" s="22"/>
      <c r="H359" s="22"/>
      <c r="I359" s="22"/>
    </row>
    <row r="360" spans="7:9" x14ac:dyDescent="0.15">
      <c r="G360" s="22"/>
      <c r="H360" s="22"/>
      <c r="I360" s="22"/>
    </row>
    <row r="361" spans="7:9" x14ac:dyDescent="0.15">
      <c r="G361" s="22"/>
      <c r="H361" s="22"/>
      <c r="I361" s="22"/>
    </row>
    <row r="362" spans="7:9" x14ac:dyDescent="0.15">
      <c r="G362" s="22"/>
      <c r="H362" s="22"/>
      <c r="I362" s="22"/>
    </row>
    <row r="363" spans="7:9" x14ac:dyDescent="0.15">
      <c r="G363" s="22"/>
      <c r="H363" s="22"/>
      <c r="I363" s="22"/>
    </row>
    <row r="364" spans="7:9" x14ac:dyDescent="0.15">
      <c r="G364" s="22"/>
      <c r="H364" s="22"/>
      <c r="I364" s="22"/>
    </row>
    <row r="365" spans="7:9" x14ac:dyDescent="0.15">
      <c r="G365" s="22"/>
      <c r="H365" s="22"/>
      <c r="I365" s="22"/>
    </row>
    <row r="366" spans="7:9" x14ac:dyDescent="0.15">
      <c r="G366" s="22"/>
      <c r="H366" s="22"/>
      <c r="I366" s="22"/>
    </row>
    <row r="367" spans="7:9" x14ac:dyDescent="0.15">
      <c r="G367" s="22"/>
      <c r="H367" s="22"/>
      <c r="I367" s="22"/>
    </row>
    <row r="368" spans="7:9" x14ac:dyDescent="0.15">
      <c r="G368" s="22"/>
      <c r="H368" s="22"/>
      <c r="I368" s="22"/>
    </row>
    <row r="369" spans="7:9" x14ac:dyDescent="0.15">
      <c r="G369" s="22"/>
      <c r="H369" s="22"/>
      <c r="I369" s="22"/>
    </row>
    <row r="370" spans="7:9" x14ac:dyDescent="0.15">
      <c r="G370" s="22"/>
      <c r="H370" s="22"/>
      <c r="I370" s="22"/>
    </row>
    <row r="371" spans="7:9" x14ac:dyDescent="0.15">
      <c r="G371" s="22"/>
      <c r="H371" s="22"/>
      <c r="I371" s="22"/>
    </row>
    <row r="372" spans="7:9" x14ac:dyDescent="0.15">
      <c r="G372" s="22"/>
      <c r="H372" s="22"/>
      <c r="I372" s="22"/>
    </row>
    <row r="373" spans="7:9" x14ac:dyDescent="0.15">
      <c r="G373" s="22"/>
      <c r="H373" s="22"/>
      <c r="I373" s="22"/>
    </row>
    <row r="374" spans="7:9" x14ac:dyDescent="0.15">
      <c r="G374" s="22"/>
      <c r="H374" s="22"/>
      <c r="I374" s="22"/>
    </row>
    <row r="375" spans="7:9" x14ac:dyDescent="0.15">
      <c r="G375" s="22"/>
      <c r="H375" s="22"/>
      <c r="I375" s="22"/>
    </row>
    <row r="376" spans="7:9" x14ac:dyDescent="0.15">
      <c r="G376" s="22"/>
      <c r="H376" s="22"/>
      <c r="I376" s="22"/>
    </row>
    <row r="377" spans="7:9" x14ac:dyDescent="0.15">
      <c r="G377" s="22"/>
      <c r="H377" s="22"/>
      <c r="I377" s="22"/>
    </row>
    <row r="378" spans="7:9" x14ac:dyDescent="0.15">
      <c r="G378" s="22"/>
      <c r="H378" s="22"/>
      <c r="I378" s="22"/>
    </row>
    <row r="379" spans="7:9" x14ac:dyDescent="0.15">
      <c r="G379" s="22"/>
      <c r="H379" s="22"/>
      <c r="I379" s="22"/>
    </row>
    <row r="380" spans="7:9" x14ac:dyDescent="0.15">
      <c r="G380" s="22"/>
      <c r="H380" s="22"/>
      <c r="I380" s="22"/>
    </row>
    <row r="381" spans="7:9" x14ac:dyDescent="0.15">
      <c r="G381" s="22"/>
      <c r="H381" s="22"/>
      <c r="I381" s="22"/>
    </row>
    <row r="382" spans="7:9" x14ac:dyDescent="0.15">
      <c r="G382" s="22"/>
      <c r="H382" s="22"/>
      <c r="I382" s="22"/>
    </row>
    <row r="383" spans="7:9" x14ac:dyDescent="0.15">
      <c r="G383" s="22"/>
      <c r="H383" s="22"/>
      <c r="I383" s="22"/>
    </row>
    <row r="384" spans="7:9" x14ac:dyDescent="0.15">
      <c r="G384" s="22"/>
      <c r="H384" s="22"/>
      <c r="I384" s="22"/>
    </row>
    <row r="385" spans="7:9" x14ac:dyDescent="0.15">
      <c r="G385" s="22"/>
      <c r="H385" s="22"/>
      <c r="I385" s="22"/>
    </row>
    <row r="386" spans="7:9" x14ac:dyDescent="0.15">
      <c r="G386" s="22"/>
      <c r="H386" s="22"/>
      <c r="I386" s="22"/>
    </row>
    <row r="387" spans="7:9" x14ac:dyDescent="0.15">
      <c r="G387" s="22"/>
      <c r="H387" s="22"/>
      <c r="I387" s="22"/>
    </row>
    <row r="388" spans="7:9" x14ac:dyDescent="0.15">
      <c r="G388" s="22"/>
      <c r="H388" s="22"/>
      <c r="I388" s="22"/>
    </row>
    <row r="389" spans="7:9" x14ac:dyDescent="0.15">
      <c r="G389" s="22"/>
      <c r="H389" s="22"/>
      <c r="I389" s="22"/>
    </row>
    <row r="390" spans="7:9" x14ac:dyDescent="0.15">
      <c r="G390" s="22"/>
      <c r="H390" s="22"/>
      <c r="I390" s="22"/>
    </row>
    <row r="391" spans="7:9" x14ac:dyDescent="0.15">
      <c r="G391" s="22"/>
      <c r="H391" s="22"/>
      <c r="I391" s="22"/>
    </row>
    <row r="392" spans="7:9" x14ac:dyDescent="0.15">
      <c r="G392" s="22"/>
      <c r="H392" s="22"/>
      <c r="I392" s="22"/>
    </row>
    <row r="393" spans="7:9" x14ac:dyDescent="0.15">
      <c r="G393" s="22"/>
      <c r="H393" s="22"/>
      <c r="I393" s="22"/>
    </row>
    <row r="394" spans="7:9" x14ac:dyDescent="0.15">
      <c r="G394" s="22"/>
      <c r="H394" s="22"/>
      <c r="I394" s="22"/>
    </row>
    <row r="395" spans="7:9" x14ac:dyDescent="0.15">
      <c r="G395" s="22"/>
      <c r="H395" s="22"/>
      <c r="I395" s="22"/>
    </row>
    <row r="396" spans="7:9" x14ac:dyDescent="0.15">
      <c r="G396" s="22"/>
      <c r="H396" s="22"/>
      <c r="I396" s="22"/>
    </row>
    <row r="397" spans="7:9" x14ac:dyDescent="0.15">
      <c r="G397" s="22"/>
      <c r="H397" s="22"/>
      <c r="I397" s="22"/>
    </row>
    <row r="398" spans="7:9" x14ac:dyDescent="0.15">
      <c r="G398" s="22"/>
      <c r="H398" s="22"/>
      <c r="I398" s="22"/>
    </row>
    <row r="399" spans="7:9" x14ac:dyDescent="0.15">
      <c r="G399" s="22"/>
      <c r="H399" s="22"/>
      <c r="I399" s="22"/>
    </row>
    <row r="400" spans="7:9" x14ac:dyDescent="0.15">
      <c r="G400" s="22"/>
      <c r="H400" s="22"/>
      <c r="I400" s="22"/>
    </row>
    <row r="401" spans="7:9" x14ac:dyDescent="0.15">
      <c r="G401" s="22"/>
      <c r="H401" s="22"/>
      <c r="I401" s="22"/>
    </row>
    <row r="402" spans="7:9" x14ac:dyDescent="0.15">
      <c r="G402" s="22"/>
      <c r="H402" s="22"/>
      <c r="I402" s="22"/>
    </row>
    <row r="403" spans="7:9" x14ac:dyDescent="0.15">
      <c r="G403" s="22"/>
      <c r="H403" s="22"/>
      <c r="I403" s="22"/>
    </row>
    <row r="404" spans="7:9" x14ac:dyDescent="0.15">
      <c r="G404" s="22"/>
      <c r="H404" s="22"/>
      <c r="I404" s="22"/>
    </row>
    <row r="405" spans="7:9" x14ac:dyDescent="0.15">
      <c r="G405" s="22"/>
      <c r="H405" s="22"/>
      <c r="I405" s="22"/>
    </row>
    <row r="406" spans="7:9" x14ac:dyDescent="0.15">
      <c r="G406" s="22"/>
      <c r="H406" s="22"/>
      <c r="I406" s="22"/>
    </row>
    <row r="407" spans="7:9" x14ac:dyDescent="0.15">
      <c r="G407" s="22"/>
      <c r="H407" s="22"/>
      <c r="I407" s="22"/>
    </row>
    <row r="408" spans="7:9" x14ac:dyDescent="0.15">
      <c r="G408" s="22"/>
      <c r="H408" s="22"/>
      <c r="I408" s="22"/>
    </row>
    <row r="409" spans="7:9" x14ac:dyDescent="0.15">
      <c r="G409" s="22"/>
      <c r="H409" s="22"/>
      <c r="I409" s="22"/>
    </row>
    <row r="410" spans="7:9" x14ac:dyDescent="0.15">
      <c r="G410" s="22"/>
      <c r="H410" s="22"/>
      <c r="I410" s="22"/>
    </row>
    <row r="411" spans="7:9" x14ac:dyDescent="0.15">
      <c r="G411" s="22"/>
      <c r="H411" s="22"/>
      <c r="I411" s="22"/>
    </row>
    <row r="412" spans="7:9" x14ac:dyDescent="0.15">
      <c r="G412" s="22"/>
      <c r="H412" s="22"/>
      <c r="I412" s="22"/>
    </row>
    <row r="413" spans="7:9" x14ac:dyDescent="0.15">
      <c r="G413" s="22"/>
      <c r="H413" s="22"/>
      <c r="I413" s="22"/>
    </row>
    <row r="414" spans="7:9" x14ac:dyDescent="0.15">
      <c r="G414" s="22"/>
      <c r="H414" s="22"/>
      <c r="I414" s="22"/>
    </row>
    <row r="415" spans="7:9" x14ac:dyDescent="0.15">
      <c r="G415" s="22"/>
      <c r="H415" s="22"/>
      <c r="I415" s="22"/>
    </row>
    <row r="416" spans="7:9" x14ac:dyDescent="0.15">
      <c r="G416" s="22"/>
      <c r="H416" s="22"/>
      <c r="I416" s="22"/>
    </row>
    <row r="417" spans="7:9" x14ac:dyDescent="0.15">
      <c r="G417" s="22"/>
      <c r="H417" s="22"/>
      <c r="I417" s="22"/>
    </row>
    <row r="418" spans="7:9" x14ac:dyDescent="0.15">
      <c r="G418" s="22"/>
      <c r="H418" s="22"/>
      <c r="I418" s="22"/>
    </row>
    <row r="419" spans="7:9" x14ac:dyDescent="0.15">
      <c r="G419" s="22"/>
      <c r="H419" s="22"/>
      <c r="I419" s="22"/>
    </row>
    <row r="420" spans="7:9" x14ac:dyDescent="0.15">
      <c r="G420" s="22"/>
      <c r="H420" s="22"/>
      <c r="I420" s="22"/>
    </row>
    <row r="421" spans="7:9" x14ac:dyDescent="0.15">
      <c r="G421" s="22"/>
      <c r="H421" s="22"/>
      <c r="I421" s="22"/>
    </row>
    <row r="422" spans="7:9" x14ac:dyDescent="0.15">
      <c r="G422" s="22"/>
      <c r="H422" s="22"/>
      <c r="I422" s="22"/>
    </row>
    <row r="423" spans="7:9" x14ac:dyDescent="0.15">
      <c r="G423" s="22"/>
      <c r="H423" s="22"/>
      <c r="I423" s="22"/>
    </row>
    <row r="424" spans="7:9" x14ac:dyDescent="0.15">
      <c r="G424" s="22"/>
      <c r="H424" s="22"/>
      <c r="I424" s="22"/>
    </row>
    <row r="425" spans="7:9" x14ac:dyDescent="0.15">
      <c r="G425" s="22"/>
      <c r="H425" s="22"/>
      <c r="I425" s="22"/>
    </row>
    <row r="426" spans="7:9" x14ac:dyDescent="0.15">
      <c r="G426" s="22"/>
      <c r="H426" s="22"/>
      <c r="I426" s="22"/>
    </row>
    <row r="427" spans="7:9" x14ac:dyDescent="0.15">
      <c r="G427" s="22"/>
      <c r="H427" s="22"/>
      <c r="I427" s="22"/>
    </row>
    <row r="428" spans="7:9" x14ac:dyDescent="0.15">
      <c r="G428" s="22"/>
      <c r="H428" s="22"/>
      <c r="I428" s="22"/>
    </row>
    <row r="429" spans="7:9" x14ac:dyDescent="0.15">
      <c r="G429" s="22"/>
      <c r="H429" s="22"/>
      <c r="I429" s="22"/>
    </row>
    <row r="430" spans="7:9" x14ac:dyDescent="0.15">
      <c r="G430" s="22"/>
      <c r="H430" s="22"/>
      <c r="I430" s="22"/>
    </row>
    <row r="431" spans="7:9" x14ac:dyDescent="0.15">
      <c r="G431" s="22"/>
      <c r="H431" s="22"/>
      <c r="I431" s="22"/>
    </row>
    <row r="432" spans="7:9" x14ac:dyDescent="0.15">
      <c r="G432" s="22"/>
      <c r="H432" s="22"/>
      <c r="I432" s="22"/>
    </row>
    <row r="433" spans="7:9" x14ac:dyDescent="0.15">
      <c r="G433" s="22"/>
      <c r="H433" s="22"/>
      <c r="I433" s="22"/>
    </row>
    <row r="434" spans="7:9" x14ac:dyDescent="0.15">
      <c r="G434" s="22"/>
      <c r="H434" s="22"/>
      <c r="I434" s="22"/>
    </row>
    <row r="435" spans="7:9" x14ac:dyDescent="0.15">
      <c r="G435" s="22"/>
      <c r="H435" s="22"/>
      <c r="I435" s="22"/>
    </row>
    <row r="436" spans="7:9" x14ac:dyDescent="0.15">
      <c r="G436" s="22"/>
      <c r="H436" s="22"/>
      <c r="I436" s="22"/>
    </row>
    <row r="437" spans="7:9" x14ac:dyDescent="0.15">
      <c r="G437" s="22"/>
      <c r="H437" s="22"/>
      <c r="I437" s="22"/>
    </row>
    <row r="438" spans="7:9" x14ac:dyDescent="0.15">
      <c r="G438" s="22"/>
      <c r="H438" s="22"/>
      <c r="I438" s="22"/>
    </row>
    <row r="439" spans="7:9" x14ac:dyDescent="0.15">
      <c r="G439" s="22"/>
      <c r="H439" s="22"/>
      <c r="I439" s="22"/>
    </row>
    <row r="440" spans="7:9" x14ac:dyDescent="0.15">
      <c r="G440" s="22"/>
      <c r="H440" s="22"/>
      <c r="I440" s="22"/>
    </row>
    <row r="441" spans="7:9" x14ac:dyDescent="0.15">
      <c r="G441" s="22"/>
      <c r="H441" s="22"/>
      <c r="I441" s="22"/>
    </row>
    <row r="442" spans="7:9" x14ac:dyDescent="0.15">
      <c r="G442" s="22"/>
      <c r="H442" s="22"/>
      <c r="I442" s="22"/>
    </row>
    <row r="443" spans="7:9" x14ac:dyDescent="0.15">
      <c r="G443" s="22"/>
      <c r="H443" s="22"/>
      <c r="I443" s="22"/>
    </row>
    <row r="444" spans="7:9" x14ac:dyDescent="0.15">
      <c r="G444" s="22"/>
      <c r="H444" s="22"/>
      <c r="I444" s="22"/>
    </row>
    <row r="445" spans="7:9" x14ac:dyDescent="0.15">
      <c r="G445" s="22"/>
      <c r="H445" s="22"/>
      <c r="I445" s="22"/>
    </row>
    <row r="446" spans="7:9" x14ac:dyDescent="0.15">
      <c r="G446" s="22"/>
      <c r="H446" s="22"/>
      <c r="I446" s="22"/>
    </row>
    <row r="447" spans="7:9" x14ac:dyDescent="0.15">
      <c r="G447" s="22"/>
      <c r="H447" s="22"/>
      <c r="I447" s="22"/>
    </row>
    <row r="448" spans="7:9" x14ac:dyDescent="0.15">
      <c r="G448" s="22"/>
      <c r="H448" s="22"/>
      <c r="I448" s="22"/>
    </row>
    <row r="449" spans="7:9" x14ac:dyDescent="0.15">
      <c r="G449" s="22"/>
      <c r="H449" s="22"/>
      <c r="I449" s="22"/>
    </row>
    <row r="450" spans="7:9" x14ac:dyDescent="0.15">
      <c r="G450" s="22"/>
      <c r="H450" s="22"/>
      <c r="I450" s="22"/>
    </row>
    <row r="451" spans="7:9" x14ac:dyDescent="0.15">
      <c r="G451" s="22"/>
      <c r="H451" s="22"/>
      <c r="I451" s="22"/>
    </row>
    <row r="452" spans="7:9" x14ac:dyDescent="0.15">
      <c r="G452" s="22"/>
      <c r="H452" s="22"/>
      <c r="I452" s="22"/>
    </row>
    <row r="453" spans="7:9" x14ac:dyDescent="0.15">
      <c r="G453" s="22"/>
      <c r="H453" s="22"/>
      <c r="I453" s="22"/>
    </row>
    <row r="454" spans="7:9" x14ac:dyDescent="0.15">
      <c r="G454" s="22"/>
      <c r="H454" s="22"/>
      <c r="I454" s="22"/>
    </row>
    <row r="455" spans="7:9" x14ac:dyDescent="0.15">
      <c r="G455" s="22"/>
      <c r="H455" s="22"/>
      <c r="I455" s="22"/>
    </row>
    <row r="456" spans="7:9" x14ac:dyDescent="0.15">
      <c r="G456" s="22"/>
      <c r="H456" s="22"/>
      <c r="I456" s="22"/>
    </row>
    <row r="457" spans="7:9" x14ac:dyDescent="0.15">
      <c r="G457" s="22"/>
      <c r="H457" s="22"/>
      <c r="I457" s="22"/>
    </row>
    <row r="458" spans="7:9" x14ac:dyDescent="0.15">
      <c r="G458" s="22"/>
      <c r="H458" s="22"/>
      <c r="I458" s="22"/>
    </row>
    <row r="459" spans="7:9" x14ac:dyDescent="0.15">
      <c r="G459" s="22"/>
      <c r="H459" s="22"/>
      <c r="I459" s="22"/>
    </row>
    <row r="460" spans="7:9" x14ac:dyDescent="0.15">
      <c r="G460" s="22"/>
      <c r="H460" s="22"/>
      <c r="I460" s="22"/>
    </row>
    <row r="461" spans="7:9" x14ac:dyDescent="0.15">
      <c r="G461" s="22"/>
      <c r="H461" s="22"/>
      <c r="I461" s="22"/>
    </row>
    <row r="462" spans="7:9" x14ac:dyDescent="0.15">
      <c r="G462" s="22"/>
      <c r="H462" s="22"/>
      <c r="I462" s="22"/>
    </row>
    <row r="463" spans="7:9" x14ac:dyDescent="0.15">
      <c r="G463" s="22"/>
      <c r="H463" s="22"/>
      <c r="I463" s="22"/>
    </row>
    <row r="464" spans="7:9" x14ac:dyDescent="0.15">
      <c r="G464" s="22"/>
      <c r="H464" s="22"/>
      <c r="I464" s="22"/>
    </row>
    <row r="465" spans="7:9" x14ac:dyDescent="0.15">
      <c r="G465" s="22"/>
      <c r="H465" s="22"/>
      <c r="I465" s="22"/>
    </row>
    <row r="466" spans="7:9" x14ac:dyDescent="0.15">
      <c r="G466" s="22"/>
      <c r="H466" s="22"/>
      <c r="I466" s="22"/>
    </row>
    <row r="467" spans="7:9" x14ac:dyDescent="0.15">
      <c r="G467" s="22"/>
      <c r="H467" s="22"/>
      <c r="I467" s="22"/>
    </row>
    <row r="468" spans="7:9" x14ac:dyDescent="0.15">
      <c r="G468" s="22"/>
      <c r="H468" s="22"/>
      <c r="I468" s="22"/>
    </row>
    <row r="469" spans="7:9" x14ac:dyDescent="0.15">
      <c r="G469" s="22"/>
      <c r="H469" s="22"/>
      <c r="I469" s="22"/>
    </row>
    <row r="470" spans="7:9" x14ac:dyDescent="0.15">
      <c r="G470" s="22"/>
      <c r="H470" s="22"/>
      <c r="I470" s="22"/>
    </row>
    <row r="471" spans="7:9" x14ac:dyDescent="0.15">
      <c r="G471" s="22"/>
      <c r="H471" s="22"/>
      <c r="I471" s="22"/>
    </row>
    <row r="472" spans="7:9" x14ac:dyDescent="0.15">
      <c r="G472" s="22"/>
      <c r="H472" s="22"/>
      <c r="I472" s="22"/>
    </row>
    <row r="473" spans="7:9" x14ac:dyDescent="0.15">
      <c r="G473" s="22"/>
      <c r="H473" s="22"/>
      <c r="I473" s="22"/>
    </row>
    <row r="474" spans="7:9" x14ac:dyDescent="0.15">
      <c r="G474" s="22"/>
      <c r="H474" s="22"/>
      <c r="I474" s="22"/>
    </row>
    <row r="475" spans="7:9" x14ac:dyDescent="0.15">
      <c r="G475" s="22"/>
      <c r="H475" s="22"/>
      <c r="I475" s="22"/>
    </row>
    <row r="476" spans="7:9" x14ac:dyDescent="0.15">
      <c r="G476" s="22"/>
      <c r="H476" s="22"/>
      <c r="I476" s="22"/>
    </row>
    <row r="477" spans="7:9" x14ac:dyDescent="0.15">
      <c r="G477" s="22"/>
      <c r="H477" s="22"/>
      <c r="I477" s="22"/>
    </row>
    <row r="478" spans="7:9" x14ac:dyDescent="0.15">
      <c r="G478" s="22"/>
      <c r="H478" s="22"/>
      <c r="I478" s="22"/>
    </row>
    <row r="479" spans="7:9" x14ac:dyDescent="0.15">
      <c r="G479" s="22"/>
      <c r="H479" s="22"/>
      <c r="I479" s="22"/>
    </row>
    <row r="480" spans="7:9" x14ac:dyDescent="0.15">
      <c r="G480" s="22"/>
      <c r="H480" s="22"/>
      <c r="I480" s="22"/>
    </row>
    <row r="481" spans="7:9" x14ac:dyDescent="0.15">
      <c r="G481" s="22"/>
      <c r="H481" s="22"/>
      <c r="I481" s="22"/>
    </row>
    <row r="482" spans="7:9" x14ac:dyDescent="0.15">
      <c r="G482" s="22"/>
      <c r="H482" s="22"/>
      <c r="I482" s="22"/>
    </row>
    <row r="483" spans="7:9" x14ac:dyDescent="0.15">
      <c r="G483" s="22"/>
      <c r="H483" s="22"/>
      <c r="I483" s="22"/>
    </row>
    <row r="484" spans="7:9" x14ac:dyDescent="0.15">
      <c r="G484" s="22"/>
      <c r="H484" s="22"/>
      <c r="I484" s="22"/>
    </row>
    <row r="485" spans="7:9" x14ac:dyDescent="0.15">
      <c r="G485" s="22"/>
      <c r="H485" s="22"/>
      <c r="I485" s="22"/>
    </row>
    <row r="486" spans="7:9" x14ac:dyDescent="0.15">
      <c r="G486" s="22"/>
      <c r="H486" s="22"/>
      <c r="I486" s="22"/>
    </row>
    <row r="487" spans="7:9" x14ac:dyDescent="0.15">
      <c r="G487" s="22"/>
      <c r="H487" s="22"/>
      <c r="I487" s="22"/>
    </row>
    <row r="488" spans="7:9" x14ac:dyDescent="0.15">
      <c r="G488" s="22"/>
      <c r="H488" s="22"/>
      <c r="I488" s="22"/>
    </row>
    <row r="489" spans="7:9" x14ac:dyDescent="0.15">
      <c r="G489" s="22"/>
      <c r="H489" s="22"/>
      <c r="I489" s="22"/>
    </row>
    <row r="490" spans="7:9" x14ac:dyDescent="0.15">
      <c r="G490" s="22"/>
      <c r="H490" s="22"/>
      <c r="I490" s="22"/>
    </row>
    <row r="491" spans="7:9" x14ac:dyDescent="0.15">
      <c r="G491" s="22"/>
      <c r="H491" s="22"/>
      <c r="I491" s="22"/>
    </row>
    <row r="492" spans="7:9" x14ac:dyDescent="0.15">
      <c r="G492" s="22"/>
      <c r="H492" s="22"/>
      <c r="I492" s="22"/>
    </row>
    <row r="493" spans="7:9" x14ac:dyDescent="0.15">
      <c r="G493" s="22"/>
      <c r="H493" s="22"/>
      <c r="I493" s="22"/>
    </row>
    <row r="494" spans="7:9" x14ac:dyDescent="0.15">
      <c r="G494" s="22"/>
      <c r="H494" s="22"/>
      <c r="I494" s="22"/>
    </row>
    <row r="495" spans="7:9" x14ac:dyDescent="0.15">
      <c r="G495" s="22"/>
      <c r="H495" s="22"/>
      <c r="I495" s="22"/>
    </row>
    <row r="496" spans="7:9" x14ac:dyDescent="0.15">
      <c r="G496" s="22"/>
      <c r="H496" s="22"/>
      <c r="I496" s="22"/>
    </row>
    <row r="497" spans="7:9" x14ac:dyDescent="0.15">
      <c r="G497" s="22"/>
      <c r="H497" s="22"/>
      <c r="I497" s="22"/>
    </row>
    <row r="498" spans="7:9" x14ac:dyDescent="0.15">
      <c r="G498" s="22"/>
      <c r="H498" s="22"/>
      <c r="I498" s="22"/>
    </row>
    <row r="499" spans="7:9" x14ac:dyDescent="0.15">
      <c r="G499" s="22"/>
      <c r="H499" s="22"/>
      <c r="I499" s="22"/>
    </row>
    <row r="500" spans="7:9" x14ac:dyDescent="0.15">
      <c r="G500" s="22"/>
      <c r="H500" s="22"/>
      <c r="I500" s="22"/>
    </row>
    <row r="501" spans="7:9" x14ac:dyDescent="0.15">
      <c r="G501" s="22"/>
      <c r="H501" s="22"/>
      <c r="I501" s="22"/>
    </row>
    <row r="502" spans="7:9" x14ac:dyDescent="0.15">
      <c r="G502" s="22"/>
      <c r="H502" s="22"/>
      <c r="I502" s="22"/>
    </row>
    <row r="503" spans="7:9" x14ac:dyDescent="0.15">
      <c r="G503" s="22"/>
      <c r="H503" s="22"/>
      <c r="I503" s="22"/>
    </row>
    <row r="504" spans="7:9" x14ac:dyDescent="0.15">
      <c r="G504" s="22"/>
      <c r="H504" s="22"/>
      <c r="I504" s="22"/>
    </row>
    <row r="505" spans="7:9" x14ac:dyDescent="0.15">
      <c r="G505" s="22"/>
      <c r="H505" s="22"/>
      <c r="I505" s="22"/>
    </row>
    <row r="506" spans="7:9" x14ac:dyDescent="0.15">
      <c r="G506" s="22"/>
      <c r="H506" s="22"/>
      <c r="I506" s="22"/>
    </row>
    <row r="507" spans="7:9" x14ac:dyDescent="0.15">
      <c r="G507" s="22"/>
      <c r="H507" s="22"/>
      <c r="I507" s="22"/>
    </row>
    <row r="508" spans="7:9" x14ac:dyDescent="0.15">
      <c r="G508" s="22"/>
      <c r="H508" s="22"/>
      <c r="I508" s="22"/>
    </row>
    <row r="509" spans="7:9" x14ac:dyDescent="0.15">
      <c r="G509" s="22"/>
      <c r="H509" s="22"/>
      <c r="I509" s="22"/>
    </row>
    <row r="510" spans="7:9" x14ac:dyDescent="0.15">
      <c r="G510" s="22"/>
      <c r="H510" s="22"/>
      <c r="I510" s="22"/>
    </row>
    <row r="511" spans="7:9" x14ac:dyDescent="0.15">
      <c r="G511" s="22"/>
      <c r="H511" s="22"/>
      <c r="I511" s="22"/>
    </row>
    <row r="512" spans="7:9" x14ac:dyDescent="0.15">
      <c r="G512" s="22"/>
      <c r="H512" s="22"/>
      <c r="I512" s="22"/>
    </row>
    <row r="513" spans="7:9" x14ac:dyDescent="0.15">
      <c r="G513" s="22"/>
      <c r="H513" s="22"/>
      <c r="I513" s="22"/>
    </row>
    <row r="514" spans="7:9" x14ac:dyDescent="0.15">
      <c r="G514" s="22"/>
      <c r="H514" s="22"/>
      <c r="I514" s="22"/>
    </row>
    <row r="515" spans="7:9" x14ac:dyDescent="0.15">
      <c r="G515" s="22"/>
      <c r="H515" s="22"/>
      <c r="I515" s="22"/>
    </row>
    <row r="516" spans="7:9" x14ac:dyDescent="0.15">
      <c r="G516" s="22"/>
      <c r="H516" s="22"/>
      <c r="I516" s="22"/>
    </row>
    <row r="517" spans="7:9" x14ac:dyDescent="0.15">
      <c r="G517" s="22"/>
      <c r="H517" s="22"/>
      <c r="I517" s="22"/>
    </row>
    <row r="518" spans="7:9" x14ac:dyDescent="0.15">
      <c r="G518" s="22"/>
      <c r="H518" s="22"/>
      <c r="I518" s="22"/>
    </row>
    <row r="519" spans="7:9" x14ac:dyDescent="0.15">
      <c r="G519" s="22"/>
      <c r="H519" s="22"/>
      <c r="I519" s="22"/>
    </row>
    <row r="520" spans="7:9" x14ac:dyDescent="0.15">
      <c r="G520" s="22"/>
      <c r="H520" s="22"/>
      <c r="I520" s="22"/>
    </row>
    <row r="521" spans="7:9" x14ac:dyDescent="0.15">
      <c r="G521" s="22"/>
      <c r="H521" s="22"/>
      <c r="I521" s="22"/>
    </row>
    <row r="522" spans="7:9" x14ac:dyDescent="0.15">
      <c r="G522" s="22"/>
      <c r="H522" s="22"/>
      <c r="I522" s="22"/>
    </row>
    <row r="523" spans="7:9" x14ac:dyDescent="0.15">
      <c r="G523" s="22"/>
      <c r="H523" s="22"/>
      <c r="I523" s="22"/>
    </row>
    <row r="524" spans="7:9" x14ac:dyDescent="0.15">
      <c r="G524" s="22"/>
      <c r="H524" s="22"/>
      <c r="I524" s="22"/>
    </row>
    <row r="525" spans="7:9" x14ac:dyDescent="0.15">
      <c r="G525" s="22"/>
      <c r="H525" s="22"/>
      <c r="I525" s="22"/>
    </row>
    <row r="526" spans="7:9" x14ac:dyDescent="0.15">
      <c r="G526" s="22"/>
      <c r="H526" s="22"/>
      <c r="I526" s="22"/>
    </row>
    <row r="527" spans="7:9" x14ac:dyDescent="0.15">
      <c r="G527" s="22"/>
      <c r="H527" s="22"/>
      <c r="I527" s="22"/>
    </row>
    <row r="528" spans="7:9" x14ac:dyDescent="0.15">
      <c r="G528" s="22"/>
      <c r="H528" s="22"/>
      <c r="I528" s="22"/>
    </row>
    <row r="529" spans="7:9" x14ac:dyDescent="0.15">
      <c r="G529" s="22"/>
      <c r="H529" s="22"/>
      <c r="I529" s="22"/>
    </row>
    <row r="530" spans="7:9" x14ac:dyDescent="0.15">
      <c r="G530" s="22"/>
      <c r="H530" s="22"/>
      <c r="I530" s="22"/>
    </row>
    <row r="531" spans="7:9" x14ac:dyDescent="0.15">
      <c r="G531" s="22"/>
      <c r="H531" s="22"/>
      <c r="I531" s="22"/>
    </row>
    <row r="532" spans="7:9" x14ac:dyDescent="0.15">
      <c r="G532" s="22"/>
      <c r="H532" s="22"/>
      <c r="I532" s="22"/>
    </row>
    <row r="533" spans="7:9" x14ac:dyDescent="0.15">
      <c r="G533" s="22"/>
      <c r="H533" s="22"/>
      <c r="I533" s="22"/>
    </row>
    <row r="534" spans="7:9" x14ac:dyDescent="0.15">
      <c r="G534" s="22"/>
      <c r="H534" s="22"/>
      <c r="I534" s="22"/>
    </row>
    <row r="535" spans="7:9" x14ac:dyDescent="0.15">
      <c r="G535" s="22"/>
      <c r="H535" s="22"/>
      <c r="I535" s="22"/>
    </row>
    <row r="536" spans="7:9" x14ac:dyDescent="0.15">
      <c r="G536" s="22"/>
      <c r="H536" s="22"/>
      <c r="I536" s="22"/>
    </row>
    <row r="537" spans="7:9" x14ac:dyDescent="0.15">
      <c r="G537" s="22"/>
      <c r="H537" s="22"/>
      <c r="I537" s="22"/>
    </row>
    <row r="538" spans="7:9" x14ac:dyDescent="0.15">
      <c r="G538" s="22"/>
      <c r="H538" s="22"/>
      <c r="I538" s="22"/>
    </row>
    <row r="539" spans="7:9" x14ac:dyDescent="0.15">
      <c r="G539" s="22"/>
      <c r="H539" s="22"/>
      <c r="I539" s="22"/>
    </row>
    <row r="540" spans="7:9" x14ac:dyDescent="0.15">
      <c r="G540" s="22"/>
      <c r="H540" s="22"/>
      <c r="I540" s="22"/>
    </row>
    <row r="541" spans="7:9" x14ac:dyDescent="0.15">
      <c r="G541" s="22"/>
      <c r="H541" s="22"/>
      <c r="I541" s="22"/>
    </row>
    <row r="542" spans="7:9" x14ac:dyDescent="0.15">
      <c r="G542" s="22"/>
      <c r="H542" s="22"/>
      <c r="I542" s="22"/>
    </row>
    <row r="543" spans="7:9" x14ac:dyDescent="0.15">
      <c r="G543" s="22"/>
      <c r="H543" s="22"/>
      <c r="I543" s="22"/>
    </row>
    <row r="544" spans="7:9" x14ac:dyDescent="0.15">
      <c r="G544" s="22"/>
      <c r="H544" s="22"/>
      <c r="I544" s="22"/>
    </row>
    <row r="545" spans="7:9" x14ac:dyDescent="0.15">
      <c r="G545" s="22"/>
      <c r="H545" s="22"/>
      <c r="I545" s="22"/>
    </row>
    <row r="546" spans="7:9" x14ac:dyDescent="0.15">
      <c r="G546" s="22"/>
      <c r="H546" s="22"/>
      <c r="I546" s="22"/>
    </row>
    <row r="547" spans="7:9" x14ac:dyDescent="0.15">
      <c r="G547" s="22"/>
      <c r="H547" s="22"/>
      <c r="I547" s="22"/>
    </row>
    <row r="548" spans="7:9" x14ac:dyDescent="0.15">
      <c r="G548" s="22"/>
      <c r="H548" s="22"/>
      <c r="I548" s="22"/>
    </row>
    <row r="549" spans="7:9" x14ac:dyDescent="0.15">
      <c r="G549" s="22"/>
      <c r="H549" s="22"/>
      <c r="I549" s="22"/>
    </row>
    <row r="550" spans="7:9" x14ac:dyDescent="0.15">
      <c r="G550" s="22"/>
      <c r="H550" s="22"/>
      <c r="I550" s="22"/>
    </row>
    <row r="551" spans="7:9" x14ac:dyDescent="0.15">
      <c r="G551" s="22"/>
      <c r="H551" s="22"/>
      <c r="I551" s="22"/>
    </row>
    <row r="552" spans="7:9" x14ac:dyDescent="0.15">
      <c r="G552" s="22"/>
      <c r="H552" s="22"/>
      <c r="I552" s="22"/>
    </row>
    <row r="553" spans="7:9" x14ac:dyDescent="0.15">
      <c r="G553" s="22"/>
      <c r="H553" s="22"/>
      <c r="I553" s="22"/>
    </row>
    <row r="554" spans="7:9" x14ac:dyDescent="0.15">
      <c r="G554" s="22"/>
      <c r="H554" s="22"/>
      <c r="I554" s="22"/>
    </row>
    <row r="555" spans="7:9" x14ac:dyDescent="0.15">
      <c r="G555" s="22"/>
      <c r="H555" s="22"/>
      <c r="I555" s="22"/>
    </row>
    <row r="556" spans="7:9" x14ac:dyDescent="0.15">
      <c r="G556" s="22"/>
      <c r="H556" s="22"/>
      <c r="I556" s="22"/>
    </row>
    <row r="557" spans="7:9" x14ac:dyDescent="0.15">
      <c r="G557" s="22"/>
      <c r="H557" s="22"/>
      <c r="I557" s="22"/>
    </row>
    <row r="558" spans="7:9" x14ac:dyDescent="0.15">
      <c r="G558" s="22"/>
      <c r="H558" s="22"/>
      <c r="I558" s="22"/>
    </row>
    <row r="559" spans="7:9" x14ac:dyDescent="0.15">
      <c r="G559" s="22"/>
      <c r="H559" s="22"/>
      <c r="I559" s="22"/>
    </row>
    <row r="560" spans="7:9" x14ac:dyDescent="0.15">
      <c r="G560" s="22"/>
      <c r="H560" s="22"/>
      <c r="I560" s="22"/>
    </row>
    <row r="561" spans="7:9" x14ac:dyDescent="0.15">
      <c r="G561" s="22"/>
      <c r="H561" s="22"/>
      <c r="I561" s="22"/>
    </row>
    <row r="562" spans="7:9" x14ac:dyDescent="0.15">
      <c r="G562" s="22"/>
      <c r="H562" s="22"/>
      <c r="I562" s="22"/>
    </row>
    <row r="563" spans="7:9" x14ac:dyDescent="0.15">
      <c r="G563" s="22"/>
      <c r="H563" s="22"/>
      <c r="I563" s="22"/>
    </row>
    <row r="564" spans="7:9" x14ac:dyDescent="0.15">
      <c r="G564" s="22"/>
      <c r="H564" s="22"/>
      <c r="I564" s="22"/>
    </row>
    <row r="565" spans="7:9" x14ac:dyDescent="0.15">
      <c r="G565" s="22"/>
      <c r="H565" s="22"/>
      <c r="I565" s="22"/>
    </row>
    <row r="566" spans="7:9" x14ac:dyDescent="0.15">
      <c r="G566" s="22"/>
      <c r="H566" s="22"/>
      <c r="I566" s="22"/>
    </row>
    <row r="567" spans="7:9" x14ac:dyDescent="0.15">
      <c r="G567" s="22"/>
      <c r="H567" s="22"/>
      <c r="I567" s="22"/>
    </row>
    <row r="568" spans="7:9" x14ac:dyDescent="0.15">
      <c r="G568" s="22"/>
      <c r="H568" s="22"/>
      <c r="I568" s="22"/>
    </row>
    <row r="569" spans="7:9" x14ac:dyDescent="0.15">
      <c r="G569" s="22"/>
      <c r="H569" s="22"/>
      <c r="I569" s="22"/>
    </row>
    <row r="570" spans="7:9" x14ac:dyDescent="0.15">
      <c r="G570" s="22"/>
      <c r="H570" s="22"/>
      <c r="I570" s="22"/>
    </row>
    <row r="571" spans="7:9" x14ac:dyDescent="0.15">
      <c r="G571" s="22"/>
      <c r="H571" s="22"/>
      <c r="I571" s="22"/>
    </row>
    <row r="572" spans="7:9" x14ac:dyDescent="0.15">
      <c r="G572" s="22"/>
      <c r="H572" s="22"/>
      <c r="I572" s="22"/>
    </row>
    <row r="573" spans="7:9" x14ac:dyDescent="0.15">
      <c r="G573" s="22"/>
      <c r="H573" s="22"/>
      <c r="I573" s="22"/>
    </row>
    <row r="574" spans="7:9" x14ac:dyDescent="0.15">
      <c r="G574" s="22"/>
      <c r="H574" s="22"/>
      <c r="I574" s="22"/>
    </row>
    <row r="575" spans="7:9" x14ac:dyDescent="0.15">
      <c r="G575" s="22"/>
      <c r="H575" s="22"/>
      <c r="I575" s="22"/>
    </row>
    <row r="576" spans="7:9" x14ac:dyDescent="0.15">
      <c r="G576" s="22"/>
      <c r="H576" s="22"/>
      <c r="I576" s="22"/>
    </row>
    <row r="577" spans="7:9" x14ac:dyDescent="0.15">
      <c r="G577" s="22"/>
      <c r="H577" s="22"/>
      <c r="I577" s="22"/>
    </row>
    <row r="578" spans="7:9" x14ac:dyDescent="0.15">
      <c r="G578" s="22"/>
      <c r="H578" s="22"/>
      <c r="I578" s="22"/>
    </row>
    <row r="579" spans="7:9" x14ac:dyDescent="0.15">
      <c r="G579" s="22"/>
      <c r="H579" s="22"/>
      <c r="I579" s="22"/>
    </row>
    <row r="580" spans="7:9" x14ac:dyDescent="0.15">
      <c r="G580" s="22"/>
      <c r="H580" s="22"/>
      <c r="I580" s="22"/>
    </row>
    <row r="581" spans="7:9" x14ac:dyDescent="0.15">
      <c r="G581" s="22"/>
      <c r="H581" s="22"/>
      <c r="I581" s="22"/>
    </row>
    <row r="582" spans="7:9" x14ac:dyDescent="0.15">
      <c r="G582" s="22"/>
      <c r="H582" s="22"/>
      <c r="I582" s="22"/>
    </row>
    <row r="583" spans="7:9" x14ac:dyDescent="0.15">
      <c r="G583" s="22"/>
      <c r="H583" s="22"/>
      <c r="I583" s="22"/>
    </row>
    <row r="584" spans="7:9" x14ac:dyDescent="0.15">
      <c r="G584" s="22"/>
      <c r="H584" s="22"/>
      <c r="I584" s="22"/>
    </row>
    <row r="585" spans="7:9" x14ac:dyDescent="0.15">
      <c r="G585" s="22"/>
      <c r="H585" s="22"/>
      <c r="I585" s="22"/>
    </row>
    <row r="586" spans="7:9" x14ac:dyDescent="0.15">
      <c r="G586" s="22"/>
      <c r="H586" s="22"/>
      <c r="I586" s="22"/>
    </row>
    <row r="587" spans="7:9" x14ac:dyDescent="0.15">
      <c r="G587" s="22"/>
      <c r="H587" s="22"/>
      <c r="I587" s="22"/>
    </row>
    <row r="588" spans="7:9" x14ac:dyDescent="0.15">
      <c r="G588" s="22"/>
      <c r="H588" s="22"/>
      <c r="I588" s="22"/>
    </row>
    <row r="589" spans="7:9" x14ac:dyDescent="0.15">
      <c r="G589" s="22"/>
      <c r="H589" s="22"/>
      <c r="I589" s="22"/>
    </row>
    <row r="590" spans="7:9" x14ac:dyDescent="0.15">
      <c r="G590" s="22"/>
      <c r="H590" s="22"/>
      <c r="I590" s="22"/>
    </row>
    <row r="591" spans="7:9" x14ac:dyDescent="0.15">
      <c r="G591" s="22"/>
      <c r="H591" s="22"/>
      <c r="I591" s="22"/>
    </row>
    <row r="592" spans="7:9" x14ac:dyDescent="0.15">
      <c r="G592" s="22"/>
      <c r="H592" s="22"/>
      <c r="I592" s="22"/>
    </row>
    <row r="593" spans="7:9" x14ac:dyDescent="0.15">
      <c r="G593" s="22"/>
      <c r="H593" s="22"/>
      <c r="I593" s="22"/>
    </row>
    <row r="594" spans="7:9" x14ac:dyDescent="0.15">
      <c r="G594" s="22"/>
      <c r="H594" s="22"/>
      <c r="I594" s="22"/>
    </row>
    <row r="595" spans="7:9" x14ac:dyDescent="0.15">
      <c r="G595" s="22"/>
      <c r="H595" s="22"/>
      <c r="I595" s="22"/>
    </row>
    <row r="596" spans="7:9" x14ac:dyDescent="0.15">
      <c r="G596" s="22"/>
      <c r="H596" s="22"/>
      <c r="I596" s="22"/>
    </row>
    <row r="597" spans="7:9" x14ac:dyDescent="0.15">
      <c r="G597" s="22"/>
      <c r="H597" s="22"/>
      <c r="I597" s="22"/>
    </row>
    <row r="598" spans="7:9" x14ac:dyDescent="0.15">
      <c r="G598" s="22"/>
      <c r="H598" s="22"/>
      <c r="I598" s="22"/>
    </row>
    <row r="599" spans="7:9" x14ac:dyDescent="0.15">
      <c r="G599" s="22"/>
      <c r="H599" s="22"/>
      <c r="I599" s="22"/>
    </row>
    <row r="600" spans="7:9" x14ac:dyDescent="0.15">
      <c r="G600" s="22"/>
      <c r="H600" s="22"/>
      <c r="I600" s="22"/>
    </row>
    <row r="601" spans="7:9" x14ac:dyDescent="0.15">
      <c r="G601" s="22"/>
      <c r="H601" s="22"/>
      <c r="I601" s="22"/>
    </row>
    <row r="602" spans="7:9" x14ac:dyDescent="0.15">
      <c r="G602" s="22"/>
      <c r="H602" s="22"/>
      <c r="I602" s="22"/>
    </row>
    <row r="603" spans="7:9" x14ac:dyDescent="0.15">
      <c r="G603" s="22"/>
      <c r="H603" s="22"/>
      <c r="I603" s="22"/>
    </row>
    <row r="604" spans="7:9" x14ac:dyDescent="0.15">
      <c r="G604" s="22"/>
      <c r="H604" s="22"/>
      <c r="I604" s="22"/>
    </row>
    <row r="605" spans="7:9" x14ac:dyDescent="0.15">
      <c r="G605" s="22"/>
      <c r="H605" s="22"/>
      <c r="I605" s="22"/>
    </row>
    <row r="606" spans="7:9" x14ac:dyDescent="0.15">
      <c r="G606" s="22"/>
      <c r="H606" s="22"/>
      <c r="I606" s="22"/>
    </row>
    <row r="607" spans="7:9" x14ac:dyDescent="0.15">
      <c r="G607" s="22"/>
      <c r="H607" s="22"/>
      <c r="I607" s="22"/>
    </row>
    <row r="608" spans="7:9" x14ac:dyDescent="0.15">
      <c r="G608" s="22"/>
      <c r="H608" s="22"/>
      <c r="I608" s="22"/>
    </row>
    <row r="609" spans="7:9" x14ac:dyDescent="0.15">
      <c r="G609" s="22"/>
      <c r="H609" s="22"/>
      <c r="I609" s="22"/>
    </row>
    <row r="610" spans="7:9" x14ac:dyDescent="0.15">
      <c r="G610" s="22"/>
      <c r="H610" s="22"/>
      <c r="I610" s="22"/>
    </row>
    <row r="611" spans="7:9" x14ac:dyDescent="0.15">
      <c r="G611" s="22"/>
      <c r="H611" s="22"/>
      <c r="I611" s="22"/>
    </row>
    <row r="612" spans="7:9" x14ac:dyDescent="0.15">
      <c r="G612" s="22"/>
      <c r="H612" s="22"/>
      <c r="I612" s="22"/>
    </row>
    <row r="613" spans="7:9" x14ac:dyDescent="0.15">
      <c r="G613" s="22"/>
      <c r="H613" s="22"/>
      <c r="I613" s="22"/>
    </row>
    <row r="614" spans="7:9" x14ac:dyDescent="0.15">
      <c r="G614" s="22"/>
      <c r="H614" s="22"/>
      <c r="I614" s="22"/>
    </row>
    <row r="615" spans="7:9" x14ac:dyDescent="0.15">
      <c r="G615" s="22"/>
      <c r="H615" s="22"/>
      <c r="I615" s="22"/>
    </row>
    <row r="616" spans="7:9" x14ac:dyDescent="0.15">
      <c r="G616" s="22"/>
      <c r="H616" s="22"/>
      <c r="I616" s="22"/>
    </row>
    <row r="617" spans="7:9" x14ac:dyDescent="0.15">
      <c r="G617" s="22"/>
      <c r="H617" s="22"/>
      <c r="I617" s="22"/>
    </row>
    <row r="618" spans="7:9" x14ac:dyDescent="0.15">
      <c r="G618" s="22"/>
      <c r="H618" s="22"/>
      <c r="I618" s="22"/>
    </row>
    <row r="619" spans="7:9" x14ac:dyDescent="0.15">
      <c r="G619" s="22"/>
      <c r="H619" s="22"/>
      <c r="I619" s="22"/>
    </row>
    <row r="620" spans="7:9" x14ac:dyDescent="0.15">
      <c r="G620" s="22"/>
      <c r="H620" s="22"/>
      <c r="I620" s="22"/>
    </row>
    <row r="621" spans="7:9" x14ac:dyDescent="0.15">
      <c r="G621" s="22"/>
      <c r="H621" s="22"/>
      <c r="I621" s="22"/>
    </row>
    <row r="622" spans="7:9" x14ac:dyDescent="0.15">
      <c r="G622" s="22"/>
      <c r="H622" s="22"/>
      <c r="I622" s="22"/>
    </row>
    <row r="623" spans="7:9" x14ac:dyDescent="0.15">
      <c r="G623" s="22"/>
      <c r="H623" s="22"/>
      <c r="I623" s="22"/>
    </row>
    <row r="624" spans="7:9" x14ac:dyDescent="0.15">
      <c r="G624" s="22"/>
      <c r="H624" s="22"/>
      <c r="I624" s="22"/>
    </row>
    <row r="625" spans="7:9" x14ac:dyDescent="0.15">
      <c r="G625" s="22"/>
      <c r="H625" s="22"/>
      <c r="I625" s="22"/>
    </row>
    <row r="626" spans="7:9" x14ac:dyDescent="0.15">
      <c r="G626" s="22"/>
      <c r="H626" s="22"/>
      <c r="I626" s="22"/>
    </row>
    <row r="627" spans="7:9" x14ac:dyDescent="0.15">
      <c r="G627" s="22"/>
      <c r="H627" s="22"/>
      <c r="I627" s="22"/>
    </row>
    <row r="628" spans="7:9" x14ac:dyDescent="0.15">
      <c r="G628" s="22"/>
      <c r="H628" s="22"/>
      <c r="I628" s="22"/>
    </row>
    <row r="629" spans="7:9" x14ac:dyDescent="0.15">
      <c r="G629" s="22"/>
      <c r="H629" s="22"/>
      <c r="I629" s="22"/>
    </row>
    <row r="630" spans="7:9" x14ac:dyDescent="0.15">
      <c r="G630" s="22"/>
      <c r="H630" s="22"/>
      <c r="I630" s="22"/>
    </row>
    <row r="631" spans="7:9" x14ac:dyDescent="0.15">
      <c r="G631" s="22"/>
      <c r="H631" s="22"/>
      <c r="I631" s="22"/>
    </row>
    <row r="632" spans="7:9" x14ac:dyDescent="0.15">
      <c r="G632" s="22"/>
      <c r="H632" s="22"/>
      <c r="I632" s="22"/>
    </row>
    <row r="633" spans="7:9" x14ac:dyDescent="0.15">
      <c r="G633" s="22"/>
      <c r="H633" s="22"/>
      <c r="I633" s="22"/>
    </row>
    <row r="634" spans="7:9" x14ac:dyDescent="0.15">
      <c r="G634" s="22"/>
      <c r="H634" s="22"/>
      <c r="I634" s="22"/>
    </row>
    <row r="635" spans="7:9" x14ac:dyDescent="0.15">
      <c r="G635" s="22"/>
      <c r="H635" s="22"/>
      <c r="I635" s="22"/>
    </row>
    <row r="636" spans="7:9" x14ac:dyDescent="0.15">
      <c r="G636" s="22"/>
      <c r="H636" s="22"/>
      <c r="I636" s="22"/>
    </row>
    <row r="637" spans="7:9" x14ac:dyDescent="0.15">
      <c r="G637" s="22"/>
      <c r="H637" s="22"/>
      <c r="I637" s="22"/>
    </row>
    <row r="638" spans="7:9" x14ac:dyDescent="0.15">
      <c r="G638" s="22"/>
      <c r="H638" s="22"/>
      <c r="I638" s="22"/>
    </row>
    <row r="639" spans="7:9" x14ac:dyDescent="0.15">
      <c r="G639" s="22"/>
      <c r="H639" s="22"/>
      <c r="I639" s="22"/>
    </row>
    <row r="640" spans="7:9" x14ac:dyDescent="0.15">
      <c r="G640" s="22"/>
      <c r="H640" s="22"/>
      <c r="I640" s="22"/>
    </row>
    <row r="641" spans="7:9" x14ac:dyDescent="0.15">
      <c r="G641" s="22"/>
      <c r="H641" s="22"/>
      <c r="I641" s="22"/>
    </row>
    <row r="642" spans="7:9" x14ac:dyDescent="0.15">
      <c r="G642" s="22"/>
      <c r="H642" s="22"/>
      <c r="I642" s="22"/>
    </row>
    <row r="643" spans="7:9" x14ac:dyDescent="0.15">
      <c r="G643" s="22"/>
      <c r="H643" s="22"/>
      <c r="I643" s="22"/>
    </row>
    <row r="644" spans="7:9" x14ac:dyDescent="0.15">
      <c r="G644" s="22"/>
      <c r="H644" s="22"/>
      <c r="I644" s="22"/>
    </row>
    <row r="645" spans="7:9" x14ac:dyDescent="0.15">
      <c r="G645" s="22"/>
      <c r="H645" s="22"/>
      <c r="I645" s="22"/>
    </row>
    <row r="646" spans="7:9" x14ac:dyDescent="0.15">
      <c r="G646" s="22"/>
      <c r="H646" s="22"/>
      <c r="I646" s="22"/>
    </row>
    <row r="647" spans="7:9" x14ac:dyDescent="0.15">
      <c r="G647" s="22"/>
      <c r="H647" s="22"/>
      <c r="I647" s="22"/>
    </row>
    <row r="648" spans="7:9" x14ac:dyDescent="0.15">
      <c r="G648" s="22"/>
      <c r="H648" s="22"/>
      <c r="I648" s="22"/>
    </row>
    <row r="649" spans="7:9" x14ac:dyDescent="0.15">
      <c r="G649" s="22"/>
      <c r="H649" s="22"/>
      <c r="I649" s="22"/>
    </row>
    <row r="650" spans="7:9" x14ac:dyDescent="0.15">
      <c r="G650" s="22"/>
      <c r="H650" s="22"/>
      <c r="I650" s="22"/>
    </row>
    <row r="651" spans="7:9" x14ac:dyDescent="0.15">
      <c r="G651" s="22"/>
      <c r="H651" s="22"/>
      <c r="I651" s="22"/>
    </row>
    <row r="652" spans="7:9" x14ac:dyDescent="0.15">
      <c r="G652" s="22"/>
      <c r="H652" s="22"/>
      <c r="I652" s="22"/>
    </row>
    <row r="653" spans="7:9" x14ac:dyDescent="0.15">
      <c r="G653" s="22"/>
      <c r="H653" s="22"/>
      <c r="I653" s="22"/>
    </row>
    <row r="654" spans="7:9" x14ac:dyDescent="0.15">
      <c r="G654" s="22"/>
      <c r="H654" s="22"/>
      <c r="I654" s="22"/>
    </row>
    <row r="655" spans="7:9" x14ac:dyDescent="0.15">
      <c r="G655" s="22"/>
      <c r="H655" s="22"/>
      <c r="I655" s="22"/>
    </row>
    <row r="656" spans="7:9" x14ac:dyDescent="0.15">
      <c r="G656" s="22"/>
      <c r="H656" s="22"/>
      <c r="I656" s="22"/>
    </row>
    <row r="657" spans="7:9" x14ac:dyDescent="0.15">
      <c r="G657" s="22"/>
      <c r="H657" s="22"/>
      <c r="I657" s="22"/>
    </row>
    <row r="658" spans="7:9" x14ac:dyDescent="0.15">
      <c r="G658" s="22"/>
      <c r="H658" s="22"/>
      <c r="I658" s="22"/>
    </row>
    <row r="659" spans="7:9" x14ac:dyDescent="0.15">
      <c r="G659" s="22"/>
      <c r="H659" s="22"/>
      <c r="I659" s="22"/>
    </row>
    <row r="660" spans="7:9" x14ac:dyDescent="0.15">
      <c r="G660" s="22"/>
      <c r="H660" s="22"/>
      <c r="I660" s="22"/>
    </row>
    <row r="661" spans="7:9" x14ac:dyDescent="0.15">
      <c r="G661" s="22"/>
      <c r="H661" s="22"/>
      <c r="I661" s="22"/>
    </row>
    <row r="662" spans="7:9" x14ac:dyDescent="0.15">
      <c r="G662" s="22"/>
      <c r="H662" s="22"/>
      <c r="I662" s="22"/>
    </row>
    <row r="663" spans="7:9" x14ac:dyDescent="0.15">
      <c r="G663" s="22"/>
      <c r="H663" s="22"/>
      <c r="I663" s="22"/>
    </row>
    <row r="664" spans="7:9" x14ac:dyDescent="0.15">
      <c r="G664" s="22"/>
      <c r="H664" s="22"/>
      <c r="I664" s="22"/>
    </row>
    <row r="665" spans="7:9" x14ac:dyDescent="0.15">
      <c r="G665" s="22"/>
      <c r="H665" s="22"/>
      <c r="I665" s="22"/>
    </row>
    <row r="666" spans="7:9" x14ac:dyDescent="0.15">
      <c r="G666" s="22"/>
      <c r="H666" s="22"/>
      <c r="I666" s="22"/>
    </row>
    <row r="667" spans="7:9" x14ac:dyDescent="0.15">
      <c r="G667" s="22"/>
      <c r="H667" s="22"/>
      <c r="I667" s="22"/>
    </row>
    <row r="668" spans="7:9" x14ac:dyDescent="0.15">
      <c r="G668" s="22"/>
      <c r="H668" s="22"/>
      <c r="I668" s="22"/>
    </row>
    <row r="669" spans="7:9" x14ac:dyDescent="0.15">
      <c r="G669" s="22"/>
      <c r="H669" s="22"/>
      <c r="I669" s="22"/>
    </row>
    <row r="670" spans="7:9" x14ac:dyDescent="0.15">
      <c r="G670" s="22"/>
      <c r="H670" s="22"/>
      <c r="I670" s="22"/>
    </row>
    <row r="671" spans="7:9" x14ac:dyDescent="0.15">
      <c r="G671" s="22"/>
      <c r="H671" s="22"/>
      <c r="I671" s="22"/>
    </row>
    <row r="672" spans="7:9" x14ac:dyDescent="0.15">
      <c r="G672" s="22"/>
      <c r="H672" s="22"/>
      <c r="I672" s="22"/>
    </row>
    <row r="673" spans="7:9" x14ac:dyDescent="0.15">
      <c r="G673" s="22"/>
      <c r="H673" s="22"/>
      <c r="I673" s="22"/>
    </row>
    <row r="674" spans="7:9" x14ac:dyDescent="0.15">
      <c r="G674" s="22"/>
      <c r="H674" s="22"/>
      <c r="I674" s="22"/>
    </row>
    <row r="675" spans="7:9" x14ac:dyDescent="0.15">
      <c r="G675" s="22"/>
      <c r="H675" s="22"/>
      <c r="I675" s="22"/>
    </row>
    <row r="676" spans="7:9" x14ac:dyDescent="0.15">
      <c r="G676" s="22"/>
      <c r="H676" s="22"/>
      <c r="I676" s="22"/>
    </row>
    <row r="677" spans="7:9" x14ac:dyDescent="0.15">
      <c r="G677" s="22"/>
      <c r="H677" s="22"/>
      <c r="I677" s="22"/>
    </row>
    <row r="678" spans="7:9" x14ac:dyDescent="0.15">
      <c r="G678" s="22"/>
      <c r="H678" s="22"/>
      <c r="I678" s="22"/>
    </row>
    <row r="679" spans="7:9" x14ac:dyDescent="0.15">
      <c r="G679" s="22"/>
      <c r="H679" s="22"/>
      <c r="I679" s="22"/>
    </row>
    <row r="680" spans="7:9" x14ac:dyDescent="0.15">
      <c r="G680" s="22"/>
      <c r="H680" s="22"/>
      <c r="I680" s="22"/>
    </row>
    <row r="681" spans="7:9" x14ac:dyDescent="0.15">
      <c r="G681" s="22"/>
      <c r="H681" s="22"/>
      <c r="I681" s="22"/>
    </row>
    <row r="682" spans="7:9" x14ac:dyDescent="0.15">
      <c r="G682" s="22"/>
      <c r="H682" s="22"/>
      <c r="I682" s="22"/>
    </row>
    <row r="683" spans="7:9" x14ac:dyDescent="0.15">
      <c r="G683" s="22"/>
      <c r="H683" s="22"/>
      <c r="I683" s="22"/>
    </row>
    <row r="684" spans="7:9" x14ac:dyDescent="0.15">
      <c r="G684" s="22"/>
      <c r="H684" s="22"/>
      <c r="I684" s="22"/>
    </row>
    <row r="685" spans="7:9" x14ac:dyDescent="0.15">
      <c r="G685" s="22"/>
      <c r="H685" s="22"/>
      <c r="I685" s="22"/>
    </row>
    <row r="686" spans="7:9" x14ac:dyDescent="0.15">
      <c r="G686" s="22"/>
      <c r="H686" s="22"/>
      <c r="I686" s="22"/>
    </row>
    <row r="687" spans="7:9" x14ac:dyDescent="0.15">
      <c r="G687" s="22"/>
      <c r="H687" s="22"/>
      <c r="I687" s="22"/>
    </row>
    <row r="688" spans="7:9" x14ac:dyDescent="0.15">
      <c r="G688" s="22"/>
      <c r="H688" s="22"/>
      <c r="I688" s="22"/>
    </row>
    <row r="689" spans="7:9" x14ac:dyDescent="0.15">
      <c r="G689" s="22"/>
      <c r="H689" s="22"/>
      <c r="I689" s="22"/>
    </row>
    <row r="690" spans="7:9" x14ac:dyDescent="0.15">
      <c r="G690" s="22"/>
      <c r="H690" s="22"/>
      <c r="I690" s="22"/>
    </row>
    <row r="691" spans="7:9" x14ac:dyDescent="0.15">
      <c r="G691" s="22"/>
      <c r="H691" s="22"/>
      <c r="I691" s="22"/>
    </row>
    <row r="692" spans="7:9" x14ac:dyDescent="0.15">
      <c r="G692" s="22"/>
      <c r="H692" s="22"/>
      <c r="I692" s="22"/>
    </row>
    <row r="693" spans="7:9" x14ac:dyDescent="0.15">
      <c r="G693" s="22"/>
      <c r="H693" s="22"/>
      <c r="I693" s="22"/>
    </row>
    <row r="694" spans="7:9" x14ac:dyDescent="0.15">
      <c r="G694" s="22"/>
      <c r="H694" s="22"/>
      <c r="I694" s="22"/>
    </row>
    <row r="695" spans="7:9" x14ac:dyDescent="0.15">
      <c r="G695" s="22"/>
      <c r="H695" s="22"/>
      <c r="I695" s="22"/>
    </row>
    <row r="696" spans="7:9" x14ac:dyDescent="0.15">
      <c r="G696" s="22"/>
      <c r="H696" s="22"/>
      <c r="I696" s="22"/>
    </row>
    <row r="697" spans="7:9" x14ac:dyDescent="0.15">
      <c r="G697" s="22"/>
      <c r="H697" s="22"/>
      <c r="I697" s="22"/>
    </row>
    <row r="698" spans="7:9" x14ac:dyDescent="0.15">
      <c r="G698" s="22"/>
      <c r="H698" s="22"/>
      <c r="I698" s="22"/>
    </row>
    <row r="699" spans="7:9" x14ac:dyDescent="0.15">
      <c r="G699" s="22"/>
      <c r="H699" s="22"/>
      <c r="I699" s="22"/>
    </row>
    <row r="700" spans="7:9" x14ac:dyDescent="0.15">
      <c r="G700" s="22"/>
      <c r="H700" s="22"/>
      <c r="I700" s="22"/>
    </row>
    <row r="701" spans="7:9" x14ac:dyDescent="0.15">
      <c r="G701" s="22"/>
      <c r="H701" s="22"/>
      <c r="I701" s="22"/>
    </row>
    <row r="702" spans="7:9" x14ac:dyDescent="0.15">
      <c r="G702" s="22"/>
      <c r="H702" s="22"/>
      <c r="I702" s="22"/>
    </row>
    <row r="703" spans="7:9" x14ac:dyDescent="0.15">
      <c r="G703" s="22"/>
      <c r="H703" s="22"/>
      <c r="I703" s="22"/>
    </row>
    <row r="704" spans="7:9" x14ac:dyDescent="0.15">
      <c r="G704" s="22"/>
      <c r="H704" s="22"/>
      <c r="I704" s="22"/>
    </row>
    <row r="705" spans="7:9" x14ac:dyDescent="0.15">
      <c r="G705" s="22"/>
      <c r="H705" s="22"/>
      <c r="I705" s="22"/>
    </row>
    <row r="706" spans="7:9" x14ac:dyDescent="0.15">
      <c r="G706" s="22"/>
      <c r="H706" s="22"/>
      <c r="I706" s="22"/>
    </row>
    <row r="707" spans="7:9" x14ac:dyDescent="0.15">
      <c r="G707" s="22"/>
      <c r="H707" s="22"/>
      <c r="I707" s="22"/>
    </row>
    <row r="708" spans="7:9" x14ac:dyDescent="0.15">
      <c r="G708" s="22"/>
      <c r="H708" s="22"/>
      <c r="I708" s="22"/>
    </row>
    <row r="709" spans="7:9" x14ac:dyDescent="0.15">
      <c r="G709" s="22"/>
      <c r="H709" s="22"/>
      <c r="I709" s="22"/>
    </row>
    <row r="710" spans="7:9" x14ac:dyDescent="0.15">
      <c r="G710" s="22"/>
      <c r="H710" s="22"/>
      <c r="I710" s="22"/>
    </row>
    <row r="711" spans="7:9" x14ac:dyDescent="0.15">
      <c r="G711" s="22"/>
      <c r="H711" s="22"/>
      <c r="I711" s="22"/>
    </row>
    <row r="712" spans="7:9" x14ac:dyDescent="0.15">
      <c r="G712" s="22"/>
      <c r="H712" s="22"/>
      <c r="I712" s="22"/>
    </row>
    <row r="713" spans="7:9" x14ac:dyDescent="0.15">
      <c r="G713" s="22"/>
      <c r="H713" s="22"/>
      <c r="I713" s="22"/>
    </row>
    <row r="714" spans="7:9" x14ac:dyDescent="0.15">
      <c r="G714" s="22"/>
      <c r="H714" s="22"/>
      <c r="I714" s="22"/>
    </row>
    <row r="715" spans="7:9" x14ac:dyDescent="0.15">
      <c r="G715" s="22"/>
      <c r="H715" s="22"/>
      <c r="I715" s="22"/>
    </row>
    <row r="716" spans="7:9" x14ac:dyDescent="0.15">
      <c r="G716" s="22"/>
      <c r="H716" s="22"/>
      <c r="I716" s="22"/>
    </row>
    <row r="717" spans="7:9" x14ac:dyDescent="0.15">
      <c r="G717" s="22"/>
      <c r="H717" s="22"/>
      <c r="I717" s="22"/>
    </row>
    <row r="718" spans="7:9" x14ac:dyDescent="0.15">
      <c r="G718" s="22"/>
      <c r="H718" s="22"/>
      <c r="I718" s="22"/>
    </row>
    <row r="719" spans="7:9" x14ac:dyDescent="0.15">
      <c r="G719" s="22"/>
      <c r="H719" s="22"/>
      <c r="I719" s="22"/>
    </row>
    <row r="720" spans="7:9" x14ac:dyDescent="0.15">
      <c r="G720" s="22"/>
      <c r="H720" s="22"/>
      <c r="I720" s="22"/>
    </row>
    <row r="721" spans="7:9" x14ac:dyDescent="0.15">
      <c r="G721" s="22"/>
      <c r="H721" s="22"/>
      <c r="I721" s="22"/>
    </row>
    <row r="722" spans="7:9" x14ac:dyDescent="0.15">
      <c r="G722" s="22"/>
      <c r="H722" s="22"/>
      <c r="I722" s="22"/>
    </row>
    <row r="723" spans="7:9" x14ac:dyDescent="0.15">
      <c r="G723" s="22"/>
      <c r="H723" s="22"/>
      <c r="I723" s="22"/>
    </row>
    <row r="724" spans="7:9" x14ac:dyDescent="0.15">
      <c r="G724" s="22"/>
      <c r="H724" s="22"/>
      <c r="I724" s="22"/>
    </row>
    <row r="725" spans="7:9" x14ac:dyDescent="0.15">
      <c r="G725" s="22"/>
      <c r="H725" s="22"/>
      <c r="I725" s="22"/>
    </row>
    <row r="726" spans="7:9" x14ac:dyDescent="0.15">
      <c r="G726" s="22"/>
      <c r="H726" s="22"/>
      <c r="I726" s="22"/>
    </row>
    <row r="727" spans="7:9" x14ac:dyDescent="0.15">
      <c r="G727" s="22"/>
      <c r="H727" s="22"/>
      <c r="I727" s="22"/>
    </row>
    <row r="728" spans="7:9" x14ac:dyDescent="0.15">
      <c r="G728" s="22"/>
      <c r="H728" s="22"/>
      <c r="I728" s="22"/>
    </row>
    <row r="729" spans="7:9" x14ac:dyDescent="0.15">
      <c r="G729" s="22"/>
      <c r="H729" s="22"/>
      <c r="I729" s="22"/>
    </row>
    <row r="730" spans="7:9" x14ac:dyDescent="0.15">
      <c r="G730" s="22"/>
      <c r="H730" s="22"/>
      <c r="I730" s="22"/>
    </row>
    <row r="731" spans="7:9" x14ac:dyDescent="0.15">
      <c r="G731" s="22"/>
      <c r="H731" s="22"/>
      <c r="I731" s="22"/>
    </row>
    <row r="732" spans="7:9" x14ac:dyDescent="0.15">
      <c r="G732" s="22"/>
      <c r="H732" s="22"/>
      <c r="I732" s="22"/>
    </row>
    <row r="733" spans="7:9" x14ac:dyDescent="0.15">
      <c r="G733" s="22"/>
      <c r="H733" s="22"/>
      <c r="I733" s="22"/>
    </row>
    <row r="734" spans="7:9" x14ac:dyDescent="0.15">
      <c r="G734" s="22"/>
      <c r="H734" s="22"/>
      <c r="I734" s="22"/>
    </row>
    <row r="735" spans="7:9" x14ac:dyDescent="0.15">
      <c r="G735" s="22"/>
      <c r="H735" s="22"/>
      <c r="I735" s="22"/>
    </row>
    <row r="736" spans="7:9" x14ac:dyDescent="0.15">
      <c r="G736" s="22"/>
      <c r="H736" s="22"/>
      <c r="I736" s="22"/>
    </row>
    <row r="737" spans="7:9" x14ac:dyDescent="0.15">
      <c r="G737" s="22"/>
      <c r="H737" s="22"/>
      <c r="I737" s="22"/>
    </row>
    <row r="738" spans="7:9" x14ac:dyDescent="0.15">
      <c r="G738" s="22"/>
      <c r="H738" s="22"/>
      <c r="I738" s="22"/>
    </row>
    <row r="739" spans="7:9" x14ac:dyDescent="0.15">
      <c r="G739" s="22"/>
      <c r="H739" s="22"/>
      <c r="I739" s="22"/>
    </row>
    <row r="740" spans="7:9" x14ac:dyDescent="0.15">
      <c r="G740" s="22"/>
      <c r="H740" s="22"/>
      <c r="I740" s="22"/>
    </row>
    <row r="741" spans="7:9" x14ac:dyDescent="0.15">
      <c r="G741" s="22"/>
      <c r="H741" s="22"/>
      <c r="I741" s="22"/>
    </row>
    <row r="742" spans="7:9" x14ac:dyDescent="0.15">
      <c r="G742" s="22"/>
      <c r="H742" s="22"/>
      <c r="I742" s="22"/>
    </row>
    <row r="743" spans="7:9" x14ac:dyDescent="0.15">
      <c r="G743" s="22"/>
      <c r="H743" s="22"/>
      <c r="I743" s="22"/>
    </row>
    <row r="744" spans="7:9" x14ac:dyDescent="0.15">
      <c r="G744" s="22"/>
      <c r="H744" s="22"/>
      <c r="I744" s="22"/>
    </row>
    <row r="745" spans="7:9" x14ac:dyDescent="0.15">
      <c r="G745" s="22"/>
      <c r="H745" s="22"/>
      <c r="I745" s="22"/>
    </row>
    <row r="746" spans="7:9" x14ac:dyDescent="0.15">
      <c r="G746" s="22"/>
      <c r="H746" s="22"/>
      <c r="I746" s="22"/>
    </row>
    <row r="747" spans="7:9" x14ac:dyDescent="0.15">
      <c r="G747" s="22"/>
      <c r="H747" s="22"/>
      <c r="I747" s="22"/>
    </row>
    <row r="748" spans="7:9" x14ac:dyDescent="0.15">
      <c r="G748" s="22"/>
      <c r="H748" s="22"/>
      <c r="I748" s="22"/>
    </row>
    <row r="749" spans="7:9" x14ac:dyDescent="0.15">
      <c r="G749" s="22"/>
      <c r="H749" s="22"/>
      <c r="I749" s="22"/>
    </row>
    <row r="750" spans="7:9" x14ac:dyDescent="0.15">
      <c r="G750" s="22"/>
      <c r="H750" s="22"/>
      <c r="I750" s="22"/>
    </row>
    <row r="751" spans="7:9" x14ac:dyDescent="0.15">
      <c r="G751" s="22"/>
      <c r="H751" s="22"/>
      <c r="I751" s="22"/>
    </row>
    <row r="752" spans="7:9" x14ac:dyDescent="0.15">
      <c r="G752" s="22"/>
      <c r="H752" s="22"/>
      <c r="I752" s="22"/>
    </row>
    <row r="753" spans="7:9" x14ac:dyDescent="0.15">
      <c r="G753" s="22"/>
      <c r="H753" s="22"/>
      <c r="I753" s="22"/>
    </row>
    <row r="754" spans="7:9" x14ac:dyDescent="0.15">
      <c r="G754" s="22"/>
      <c r="H754" s="22"/>
      <c r="I754" s="22"/>
    </row>
    <row r="755" spans="7:9" x14ac:dyDescent="0.15">
      <c r="G755" s="22"/>
      <c r="H755" s="22"/>
      <c r="I755" s="22"/>
    </row>
    <row r="756" spans="7:9" x14ac:dyDescent="0.15">
      <c r="G756" s="22"/>
      <c r="H756" s="22"/>
      <c r="I756" s="22"/>
    </row>
    <row r="757" spans="7:9" x14ac:dyDescent="0.15">
      <c r="G757" s="22"/>
      <c r="H757" s="22"/>
      <c r="I757" s="22"/>
    </row>
    <row r="758" spans="7:9" x14ac:dyDescent="0.15">
      <c r="G758" s="22"/>
      <c r="H758" s="22"/>
      <c r="I758" s="22"/>
    </row>
    <row r="759" spans="7:9" x14ac:dyDescent="0.15">
      <c r="G759" s="22"/>
      <c r="H759" s="22"/>
      <c r="I759" s="22"/>
    </row>
    <row r="760" spans="7:9" x14ac:dyDescent="0.15">
      <c r="G760" s="22"/>
      <c r="H760" s="22"/>
      <c r="I760" s="22"/>
    </row>
    <row r="761" spans="7:9" x14ac:dyDescent="0.15">
      <c r="G761" s="22"/>
      <c r="H761" s="22"/>
      <c r="I761" s="22"/>
    </row>
    <row r="762" spans="7:9" x14ac:dyDescent="0.15">
      <c r="G762" s="22"/>
      <c r="H762" s="22"/>
      <c r="I762" s="22"/>
    </row>
    <row r="763" spans="7:9" x14ac:dyDescent="0.15">
      <c r="G763" s="22"/>
      <c r="H763" s="22"/>
      <c r="I763" s="22"/>
    </row>
    <row r="764" spans="7:9" x14ac:dyDescent="0.15">
      <c r="G764" s="22"/>
      <c r="H764" s="22"/>
      <c r="I764" s="22"/>
    </row>
    <row r="765" spans="7:9" x14ac:dyDescent="0.15">
      <c r="G765" s="22"/>
      <c r="H765" s="22"/>
      <c r="I765" s="22"/>
    </row>
    <row r="766" spans="7:9" x14ac:dyDescent="0.15">
      <c r="G766" s="22"/>
      <c r="H766" s="22"/>
      <c r="I766" s="22"/>
    </row>
    <row r="767" spans="7:9" x14ac:dyDescent="0.15">
      <c r="G767" s="22"/>
      <c r="H767" s="22"/>
      <c r="I767" s="22"/>
    </row>
    <row r="768" spans="7:9" x14ac:dyDescent="0.15">
      <c r="G768" s="22"/>
      <c r="H768" s="22"/>
      <c r="I768" s="22"/>
    </row>
    <row r="769" spans="7:9" x14ac:dyDescent="0.15">
      <c r="G769" s="22"/>
      <c r="H769" s="22"/>
      <c r="I769" s="22"/>
    </row>
    <row r="770" spans="7:9" x14ac:dyDescent="0.15">
      <c r="G770" s="22"/>
      <c r="H770" s="22"/>
      <c r="I770" s="22"/>
    </row>
    <row r="771" spans="7:9" x14ac:dyDescent="0.15">
      <c r="G771" s="22"/>
      <c r="H771" s="22"/>
      <c r="I771" s="22"/>
    </row>
    <row r="772" spans="7:9" x14ac:dyDescent="0.15">
      <c r="G772" s="22"/>
      <c r="H772" s="22"/>
      <c r="I772" s="22"/>
    </row>
    <row r="773" spans="7:9" x14ac:dyDescent="0.15">
      <c r="G773" s="22"/>
      <c r="H773" s="22"/>
      <c r="I773" s="22"/>
    </row>
    <row r="774" spans="7:9" x14ac:dyDescent="0.15">
      <c r="G774" s="22"/>
      <c r="H774" s="22"/>
      <c r="I774" s="22"/>
    </row>
    <row r="775" spans="7:9" x14ac:dyDescent="0.15">
      <c r="G775" s="22"/>
      <c r="H775" s="22"/>
      <c r="I775" s="22"/>
    </row>
    <row r="776" spans="7:9" x14ac:dyDescent="0.15">
      <c r="G776" s="22"/>
      <c r="H776" s="22"/>
      <c r="I776" s="22"/>
    </row>
    <row r="777" spans="7:9" x14ac:dyDescent="0.15">
      <c r="G777" s="22"/>
      <c r="H777" s="22"/>
      <c r="I777" s="22"/>
    </row>
    <row r="778" spans="7:9" x14ac:dyDescent="0.15">
      <c r="G778" s="22"/>
      <c r="H778" s="22"/>
      <c r="I778" s="22"/>
    </row>
    <row r="779" spans="7:9" x14ac:dyDescent="0.15">
      <c r="G779" s="22"/>
      <c r="H779" s="22"/>
      <c r="I779" s="22"/>
    </row>
    <row r="780" spans="7:9" x14ac:dyDescent="0.15">
      <c r="G780" s="22"/>
      <c r="H780" s="22"/>
      <c r="I780" s="22"/>
    </row>
    <row r="781" spans="7:9" x14ac:dyDescent="0.15">
      <c r="G781" s="22"/>
      <c r="H781" s="22"/>
      <c r="I781" s="22"/>
    </row>
    <row r="782" spans="7:9" x14ac:dyDescent="0.15">
      <c r="G782" s="22"/>
      <c r="H782" s="22"/>
      <c r="I782" s="22"/>
    </row>
    <row r="783" spans="7:9" x14ac:dyDescent="0.15">
      <c r="G783" s="22"/>
      <c r="H783" s="22"/>
      <c r="I783" s="22"/>
    </row>
    <row r="784" spans="7:9" x14ac:dyDescent="0.15">
      <c r="G784" s="22"/>
      <c r="H784" s="22"/>
      <c r="I784" s="22"/>
    </row>
    <row r="785" spans="7:9" x14ac:dyDescent="0.15">
      <c r="G785" s="22"/>
      <c r="H785" s="22"/>
      <c r="I785" s="22"/>
    </row>
    <row r="786" spans="7:9" x14ac:dyDescent="0.15">
      <c r="G786" s="22"/>
      <c r="H786" s="22"/>
      <c r="I786" s="22"/>
    </row>
    <row r="787" spans="7:9" x14ac:dyDescent="0.15">
      <c r="G787" s="22"/>
      <c r="H787" s="22"/>
      <c r="I787" s="22"/>
    </row>
    <row r="788" spans="7:9" x14ac:dyDescent="0.15">
      <c r="G788" s="22"/>
      <c r="H788" s="22"/>
      <c r="I788" s="22"/>
    </row>
    <row r="789" spans="7:9" x14ac:dyDescent="0.15">
      <c r="G789" s="22"/>
      <c r="H789" s="22"/>
      <c r="I789" s="22"/>
    </row>
    <row r="790" spans="7:9" x14ac:dyDescent="0.15">
      <c r="G790" s="22"/>
      <c r="H790" s="22"/>
      <c r="I790" s="22"/>
    </row>
    <row r="791" spans="7:9" x14ac:dyDescent="0.15">
      <c r="G791" s="22"/>
      <c r="H791" s="22"/>
      <c r="I791" s="22"/>
    </row>
    <row r="792" spans="7:9" x14ac:dyDescent="0.15">
      <c r="G792" s="22"/>
      <c r="H792" s="22"/>
      <c r="I792" s="22"/>
    </row>
    <row r="793" spans="7:9" x14ac:dyDescent="0.15">
      <c r="G793" s="22"/>
      <c r="H793" s="22"/>
      <c r="I793" s="22"/>
    </row>
    <row r="794" spans="7:9" x14ac:dyDescent="0.15">
      <c r="G794" s="22"/>
      <c r="H794" s="22"/>
      <c r="I794" s="22"/>
    </row>
    <row r="795" spans="7:9" x14ac:dyDescent="0.15">
      <c r="G795" s="22"/>
      <c r="H795" s="22"/>
      <c r="I795" s="22"/>
    </row>
    <row r="796" spans="7:9" x14ac:dyDescent="0.15">
      <c r="G796" s="22"/>
      <c r="H796" s="22"/>
      <c r="I796" s="22"/>
    </row>
    <row r="797" spans="7:9" x14ac:dyDescent="0.15">
      <c r="G797" s="22"/>
      <c r="H797" s="22"/>
      <c r="I797" s="22"/>
    </row>
    <row r="798" spans="7:9" x14ac:dyDescent="0.15">
      <c r="G798" s="22"/>
      <c r="H798" s="22"/>
      <c r="I798" s="22"/>
    </row>
    <row r="799" spans="7:9" x14ac:dyDescent="0.15">
      <c r="G799" s="22"/>
      <c r="H799" s="22"/>
      <c r="I799" s="22"/>
    </row>
    <row r="800" spans="7:9" x14ac:dyDescent="0.15">
      <c r="G800" s="22"/>
      <c r="H800" s="22"/>
      <c r="I800" s="22"/>
    </row>
    <row r="801" spans="7:9" x14ac:dyDescent="0.15">
      <c r="G801" s="22"/>
      <c r="H801" s="22"/>
      <c r="I801" s="22"/>
    </row>
    <row r="802" spans="7:9" x14ac:dyDescent="0.15">
      <c r="G802" s="22"/>
      <c r="H802" s="22"/>
      <c r="I802" s="22"/>
    </row>
    <row r="803" spans="7:9" x14ac:dyDescent="0.15">
      <c r="G803" s="22"/>
      <c r="H803" s="22"/>
      <c r="I803" s="22"/>
    </row>
    <row r="804" spans="7:9" x14ac:dyDescent="0.15">
      <c r="G804" s="22"/>
      <c r="H804" s="22"/>
      <c r="I804" s="22"/>
    </row>
    <row r="805" spans="7:9" x14ac:dyDescent="0.15">
      <c r="G805" s="22"/>
      <c r="H805" s="22"/>
      <c r="I805" s="22"/>
    </row>
    <row r="806" spans="7:9" x14ac:dyDescent="0.15">
      <c r="G806" s="22"/>
      <c r="H806" s="22"/>
      <c r="I806" s="22"/>
    </row>
    <row r="807" spans="7:9" x14ac:dyDescent="0.15">
      <c r="G807" s="22"/>
      <c r="H807" s="22"/>
      <c r="I807" s="22"/>
    </row>
    <row r="808" spans="7:9" x14ac:dyDescent="0.15">
      <c r="G808" s="22"/>
      <c r="H808" s="22"/>
      <c r="I808" s="22"/>
    </row>
    <row r="809" spans="7:9" x14ac:dyDescent="0.15">
      <c r="G809" s="22"/>
      <c r="H809" s="22"/>
      <c r="I809" s="22"/>
    </row>
    <row r="810" spans="7:9" x14ac:dyDescent="0.15">
      <c r="G810" s="22"/>
      <c r="H810" s="22"/>
      <c r="I810" s="22"/>
    </row>
    <row r="811" spans="7:9" x14ac:dyDescent="0.15">
      <c r="G811" s="22"/>
      <c r="H811" s="22"/>
      <c r="I811" s="22"/>
    </row>
    <row r="812" spans="7:9" x14ac:dyDescent="0.15">
      <c r="G812" s="22"/>
      <c r="H812" s="22"/>
      <c r="I812" s="22"/>
    </row>
    <row r="813" spans="7:9" x14ac:dyDescent="0.15">
      <c r="G813" s="22"/>
      <c r="H813" s="22"/>
      <c r="I813" s="22"/>
    </row>
    <row r="814" spans="7:9" x14ac:dyDescent="0.15">
      <c r="G814" s="22"/>
      <c r="H814" s="22"/>
      <c r="I814" s="22"/>
    </row>
    <row r="815" spans="7:9" x14ac:dyDescent="0.15">
      <c r="G815" s="22"/>
      <c r="H815" s="22"/>
      <c r="I815" s="22"/>
    </row>
    <row r="816" spans="7:9" x14ac:dyDescent="0.15">
      <c r="G816" s="22"/>
      <c r="H816" s="22"/>
      <c r="I816" s="22"/>
    </row>
    <row r="817" spans="7:9" x14ac:dyDescent="0.15">
      <c r="G817" s="22"/>
      <c r="H817" s="22"/>
      <c r="I817" s="22"/>
    </row>
    <row r="818" spans="7:9" x14ac:dyDescent="0.15">
      <c r="G818" s="22"/>
      <c r="H818" s="22"/>
      <c r="I818" s="22"/>
    </row>
    <row r="819" spans="7:9" x14ac:dyDescent="0.15">
      <c r="G819" s="22"/>
      <c r="H819" s="22"/>
      <c r="I819" s="22"/>
    </row>
    <row r="820" spans="7:9" x14ac:dyDescent="0.15">
      <c r="G820" s="22"/>
      <c r="H820" s="22"/>
      <c r="I820" s="22"/>
    </row>
    <row r="821" spans="7:9" x14ac:dyDescent="0.15">
      <c r="G821" s="22"/>
      <c r="H821" s="22"/>
      <c r="I821" s="22"/>
    </row>
    <row r="822" spans="7:9" x14ac:dyDescent="0.15">
      <c r="G822" s="22"/>
      <c r="H822" s="22"/>
      <c r="I822" s="22"/>
    </row>
    <row r="823" spans="7:9" x14ac:dyDescent="0.15">
      <c r="G823" s="22"/>
      <c r="H823" s="22"/>
      <c r="I823" s="22"/>
    </row>
    <row r="824" spans="7:9" x14ac:dyDescent="0.15">
      <c r="G824" s="22"/>
      <c r="H824" s="22"/>
      <c r="I824" s="22"/>
    </row>
    <row r="825" spans="7:9" x14ac:dyDescent="0.15">
      <c r="G825" s="22"/>
      <c r="H825" s="22"/>
      <c r="I825" s="22"/>
    </row>
    <row r="826" spans="7:9" x14ac:dyDescent="0.15">
      <c r="G826" s="22"/>
      <c r="H826" s="22"/>
      <c r="I826" s="22"/>
    </row>
    <row r="827" spans="7:9" x14ac:dyDescent="0.15">
      <c r="G827" s="22"/>
      <c r="H827" s="22"/>
      <c r="I827" s="22"/>
    </row>
    <row r="828" spans="7:9" x14ac:dyDescent="0.15">
      <c r="G828" s="22"/>
      <c r="H828" s="22"/>
      <c r="I828" s="22"/>
    </row>
    <row r="829" spans="7:9" x14ac:dyDescent="0.15">
      <c r="G829" s="22"/>
      <c r="H829" s="22"/>
      <c r="I829" s="22"/>
    </row>
    <row r="830" spans="7:9" x14ac:dyDescent="0.15">
      <c r="G830" s="22"/>
      <c r="H830" s="22"/>
      <c r="I830" s="22"/>
    </row>
    <row r="831" spans="7:9" x14ac:dyDescent="0.15">
      <c r="G831" s="22"/>
      <c r="H831" s="22"/>
      <c r="I831" s="22"/>
    </row>
    <row r="832" spans="7:9" x14ac:dyDescent="0.15">
      <c r="G832" s="22"/>
      <c r="H832" s="22"/>
      <c r="I832" s="22"/>
    </row>
    <row r="833" spans="7:9" x14ac:dyDescent="0.15">
      <c r="G833" s="22"/>
      <c r="H833" s="22"/>
      <c r="I833" s="22"/>
    </row>
    <row r="834" spans="7:9" x14ac:dyDescent="0.15">
      <c r="G834" s="22"/>
      <c r="H834" s="22"/>
      <c r="I834" s="22"/>
    </row>
    <row r="835" spans="7:9" x14ac:dyDescent="0.15">
      <c r="G835" s="22"/>
      <c r="H835" s="22"/>
      <c r="I835" s="22"/>
    </row>
    <row r="836" spans="7:9" x14ac:dyDescent="0.15">
      <c r="G836" s="22"/>
      <c r="H836" s="22"/>
      <c r="I836" s="22"/>
    </row>
    <row r="837" spans="7:9" x14ac:dyDescent="0.15">
      <c r="G837" s="22"/>
      <c r="H837" s="22"/>
      <c r="I837" s="22"/>
    </row>
    <row r="838" spans="7:9" x14ac:dyDescent="0.15">
      <c r="G838" s="22"/>
      <c r="H838" s="22"/>
      <c r="I838" s="22"/>
    </row>
    <row r="839" spans="7:9" x14ac:dyDescent="0.15">
      <c r="G839" s="22"/>
      <c r="H839" s="22"/>
      <c r="I839" s="22"/>
    </row>
    <row r="840" spans="7:9" x14ac:dyDescent="0.15">
      <c r="G840" s="22"/>
      <c r="H840" s="22"/>
      <c r="I840" s="22"/>
    </row>
    <row r="841" spans="7:9" x14ac:dyDescent="0.15">
      <c r="G841" s="22"/>
      <c r="H841" s="22"/>
      <c r="I841" s="22"/>
    </row>
    <row r="842" spans="7:9" x14ac:dyDescent="0.15">
      <c r="G842" s="22"/>
      <c r="H842" s="22"/>
      <c r="I842" s="22"/>
    </row>
    <row r="843" spans="7:9" x14ac:dyDescent="0.15">
      <c r="G843" s="22"/>
      <c r="H843" s="22"/>
      <c r="I843" s="22"/>
    </row>
    <row r="844" spans="7:9" x14ac:dyDescent="0.15">
      <c r="G844" s="22"/>
      <c r="H844" s="22"/>
      <c r="I844" s="22"/>
    </row>
    <row r="845" spans="7:9" x14ac:dyDescent="0.15">
      <c r="G845" s="22"/>
      <c r="H845" s="22"/>
      <c r="I845" s="22"/>
    </row>
    <row r="846" spans="7:9" x14ac:dyDescent="0.15">
      <c r="G846" s="22"/>
      <c r="H846" s="22"/>
      <c r="I846" s="22"/>
    </row>
    <row r="847" spans="7:9" x14ac:dyDescent="0.15">
      <c r="G847" s="22"/>
      <c r="H847" s="22"/>
      <c r="I847" s="22"/>
    </row>
    <row r="848" spans="7:9" x14ac:dyDescent="0.15">
      <c r="G848" s="22"/>
      <c r="H848" s="22"/>
      <c r="I848" s="22"/>
    </row>
    <row r="849" spans="7:9" x14ac:dyDescent="0.15">
      <c r="G849" s="22"/>
      <c r="H849" s="22"/>
      <c r="I849" s="22"/>
    </row>
    <row r="850" spans="7:9" x14ac:dyDescent="0.15">
      <c r="G850" s="22"/>
      <c r="H850" s="22"/>
      <c r="I850" s="22"/>
    </row>
    <row r="851" spans="7:9" x14ac:dyDescent="0.15">
      <c r="G851" s="22"/>
      <c r="H851" s="22"/>
      <c r="I851" s="22"/>
    </row>
    <row r="852" spans="7:9" x14ac:dyDescent="0.15">
      <c r="G852" s="22"/>
      <c r="H852" s="22"/>
      <c r="I852" s="22"/>
    </row>
    <row r="853" spans="7:9" x14ac:dyDescent="0.15">
      <c r="G853" s="22"/>
      <c r="H853" s="22"/>
      <c r="I853" s="22"/>
    </row>
    <row r="854" spans="7:9" x14ac:dyDescent="0.15">
      <c r="G854" s="22"/>
      <c r="H854" s="22"/>
      <c r="I854" s="22"/>
    </row>
    <row r="855" spans="7:9" x14ac:dyDescent="0.15">
      <c r="G855" s="22"/>
      <c r="H855" s="22"/>
      <c r="I855" s="22"/>
    </row>
    <row r="856" spans="7:9" x14ac:dyDescent="0.15">
      <c r="G856" s="22"/>
      <c r="H856" s="22"/>
      <c r="I856" s="22"/>
    </row>
    <row r="857" spans="7:9" x14ac:dyDescent="0.15">
      <c r="G857" s="22"/>
      <c r="H857" s="22"/>
      <c r="I857" s="22"/>
    </row>
    <row r="858" spans="7:9" x14ac:dyDescent="0.15">
      <c r="G858" s="22"/>
      <c r="H858" s="22"/>
      <c r="I858" s="22"/>
    </row>
    <row r="859" spans="7:9" x14ac:dyDescent="0.15">
      <c r="G859" s="22"/>
      <c r="H859" s="22"/>
      <c r="I859" s="22"/>
    </row>
    <row r="860" spans="7:9" x14ac:dyDescent="0.15">
      <c r="G860" s="22"/>
      <c r="H860" s="22"/>
      <c r="I860" s="22"/>
    </row>
    <row r="861" spans="7:9" x14ac:dyDescent="0.15">
      <c r="G861" s="22"/>
      <c r="H861" s="22"/>
      <c r="I861" s="22"/>
    </row>
    <row r="862" spans="7:9" x14ac:dyDescent="0.15">
      <c r="G862" s="22"/>
      <c r="H862" s="22"/>
      <c r="I862" s="22"/>
    </row>
    <row r="863" spans="7:9" x14ac:dyDescent="0.15">
      <c r="G863" s="22"/>
      <c r="H863" s="22"/>
      <c r="I863" s="22"/>
    </row>
    <row r="864" spans="7:9" x14ac:dyDescent="0.15">
      <c r="G864" s="22"/>
      <c r="H864" s="22"/>
      <c r="I864" s="22"/>
    </row>
    <row r="865" spans="7:9" x14ac:dyDescent="0.15">
      <c r="G865" s="22"/>
      <c r="H865" s="22"/>
      <c r="I865" s="22"/>
    </row>
    <row r="866" spans="7:9" x14ac:dyDescent="0.15">
      <c r="G866" s="22"/>
      <c r="H866" s="22"/>
      <c r="I866" s="22"/>
    </row>
    <row r="867" spans="7:9" x14ac:dyDescent="0.15">
      <c r="G867" s="22"/>
      <c r="H867" s="22"/>
      <c r="I867" s="22"/>
    </row>
    <row r="868" spans="7:9" x14ac:dyDescent="0.15">
      <c r="G868" s="22"/>
      <c r="H868" s="22"/>
      <c r="I868" s="22"/>
    </row>
    <row r="869" spans="7:9" x14ac:dyDescent="0.15">
      <c r="G869" s="22"/>
      <c r="H869" s="22"/>
      <c r="I869" s="22"/>
    </row>
    <row r="870" spans="7:9" x14ac:dyDescent="0.15">
      <c r="G870" s="22"/>
      <c r="H870" s="22"/>
      <c r="I870" s="22"/>
    </row>
    <row r="871" spans="7:9" x14ac:dyDescent="0.15">
      <c r="G871" s="22"/>
      <c r="H871" s="22"/>
      <c r="I871" s="22"/>
    </row>
    <row r="872" spans="7:9" x14ac:dyDescent="0.15">
      <c r="G872" s="22"/>
      <c r="H872" s="22"/>
      <c r="I872" s="22"/>
    </row>
    <row r="873" spans="7:9" x14ac:dyDescent="0.15">
      <c r="G873" s="22"/>
      <c r="H873" s="22"/>
      <c r="I873" s="22"/>
    </row>
    <row r="874" spans="7:9" x14ac:dyDescent="0.15">
      <c r="G874" s="22"/>
      <c r="H874" s="22"/>
      <c r="I874" s="22"/>
    </row>
    <row r="875" spans="7:9" x14ac:dyDescent="0.15">
      <c r="G875" s="22"/>
      <c r="H875" s="22"/>
      <c r="I875" s="22"/>
    </row>
    <row r="876" spans="7:9" x14ac:dyDescent="0.15">
      <c r="G876" s="22"/>
      <c r="H876" s="22"/>
      <c r="I876" s="22"/>
    </row>
    <row r="877" spans="7:9" x14ac:dyDescent="0.15">
      <c r="G877" s="22"/>
      <c r="H877" s="22"/>
      <c r="I877" s="22"/>
    </row>
    <row r="878" spans="7:9" x14ac:dyDescent="0.15">
      <c r="G878" s="22"/>
      <c r="H878" s="22"/>
      <c r="I878" s="22"/>
    </row>
    <row r="879" spans="7:9" x14ac:dyDescent="0.15">
      <c r="G879" s="22"/>
      <c r="H879" s="22"/>
      <c r="I879" s="22"/>
    </row>
    <row r="880" spans="7:9" x14ac:dyDescent="0.15">
      <c r="G880" s="22"/>
      <c r="H880" s="22"/>
      <c r="I880" s="22"/>
    </row>
    <row r="881" spans="7:9" x14ac:dyDescent="0.15">
      <c r="G881" s="22"/>
      <c r="H881" s="22"/>
      <c r="I881" s="22"/>
    </row>
    <row r="882" spans="7:9" x14ac:dyDescent="0.15">
      <c r="G882" s="22"/>
      <c r="H882" s="22"/>
      <c r="I882" s="22"/>
    </row>
    <row r="883" spans="7:9" x14ac:dyDescent="0.15">
      <c r="G883" s="22"/>
      <c r="H883" s="22"/>
      <c r="I883" s="22"/>
    </row>
    <row r="884" spans="7:9" x14ac:dyDescent="0.15">
      <c r="G884" s="22"/>
      <c r="H884" s="22"/>
      <c r="I884" s="22"/>
    </row>
    <row r="885" spans="7:9" x14ac:dyDescent="0.15">
      <c r="G885" s="22"/>
      <c r="H885" s="22"/>
      <c r="I885" s="22"/>
    </row>
    <row r="886" spans="7:9" x14ac:dyDescent="0.15">
      <c r="G886" s="22"/>
      <c r="H886" s="22"/>
      <c r="I886" s="22"/>
    </row>
    <row r="887" spans="7:9" x14ac:dyDescent="0.15">
      <c r="G887" s="22"/>
      <c r="H887" s="22"/>
      <c r="I887" s="22"/>
    </row>
    <row r="888" spans="7:9" x14ac:dyDescent="0.15">
      <c r="G888" s="22"/>
      <c r="H888" s="22"/>
      <c r="I888" s="22"/>
    </row>
    <row r="889" spans="7:9" x14ac:dyDescent="0.15">
      <c r="G889" s="22"/>
      <c r="H889" s="22"/>
      <c r="I889" s="22"/>
    </row>
    <row r="890" spans="7:9" x14ac:dyDescent="0.15">
      <c r="G890" s="22"/>
      <c r="H890" s="22"/>
      <c r="I890" s="22"/>
    </row>
    <row r="891" spans="7:9" x14ac:dyDescent="0.15">
      <c r="G891" s="22"/>
      <c r="H891" s="22"/>
      <c r="I891" s="22"/>
    </row>
    <row r="892" spans="7:9" x14ac:dyDescent="0.15">
      <c r="G892" s="22"/>
      <c r="H892" s="22"/>
      <c r="I892" s="22"/>
    </row>
    <row r="893" spans="7:9" x14ac:dyDescent="0.15">
      <c r="G893" s="22"/>
      <c r="H893" s="22"/>
      <c r="I893" s="22"/>
    </row>
    <row r="894" spans="7:9" x14ac:dyDescent="0.15">
      <c r="G894" s="22"/>
      <c r="H894" s="22"/>
      <c r="I894" s="22"/>
    </row>
    <row r="895" spans="7:9" x14ac:dyDescent="0.15">
      <c r="G895" s="22"/>
      <c r="H895" s="22"/>
      <c r="I895" s="22"/>
    </row>
    <row r="896" spans="7:9" x14ac:dyDescent="0.15">
      <c r="G896" s="22"/>
      <c r="H896" s="22"/>
      <c r="I896" s="22"/>
    </row>
    <row r="897" spans="7:9" x14ac:dyDescent="0.15">
      <c r="G897" s="22"/>
      <c r="H897" s="22"/>
      <c r="I897" s="22"/>
    </row>
    <row r="898" spans="7:9" x14ac:dyDescent="0.15">
      <c r="G898" s="22"/>
      <c r="H898" s="22"/>
      <c r="I898" s="22"/>
    </row>
    <row r="899" spans="7:9" x14ac:dyDescent="0.15">
      <c r="G899" s="22"/>
      <c r="H899" s="22"/>
      <c r="I899" s="22"/>
    </row>
    <row r="900" spans="7:9" x14ac:dyDescent="0.15">
      <c r="G900" s="22"/>
      <c r="H900" s="22"/>
      <c r="I900" s="22"/>
    </row>
    <row r="901" spans="7:9" x14ac:dyDescent="0.15">
      <c r="G901" s="22"/>
      <c r="H901" s="22"/>
      <c r="I901" s="22"/>
    </row>
    <row r="902" spans="7:9" x14ac:dyDescent="0.15">
      <c r="G902" s="22"/>
      <c r="H902" s="22"/>
      <c r="I902" s="22"/>
    </row>
    <row r="903" spans="7:9" x14ac:dyDescent="0.15">
      <c r="G903" s="22"/>
      <c r="H903" s="22"/>
      <c r="I903" s="22"/>
    </row>
    <row r="904" spans="7:9" x14ac:dyDescent="0.15">
      <c r="G904" s="22"/>
      <c r="H904" s="22"/>
      <c r="I904" s="22"/>
    </row>
    <row r="905" spans="7:9" x14ac:dyDescent="0.15">
      <c r="G905" s="22"/>
      <c r="H905" s="22"/>
      <c r="I905" s="22"/>
    </row>
    <row r="906" spans="7:9" x14ac:dyDescent="0.15">
      <c r="G906" s="22"/>
      <c r="H906" s="22"/>
      <c r="I906" s="22"/>
    </row>
    <row r="907" spans="7:9" x14ac:dyDescent="0.15">
      <c r="G907" s="22"/>
      <c r="H907" s="22"/>
      <c r="I907" s="22"/>
    </row>
    <row r="908" spans="7:9" x14ac:dyDescent="0.15">
      <c r="G908" s="22"/>
      <c r="H908" s="22"/>
      <c r="I908" s="22"/>
    </row>
    <row r="909" spans="7:9" x14ac:dyDescent="0.15">
      <c r="G909" s="22"/>
      <c r="H909" s="22"/>
      <c r="I909" s="22"/>
    </row>
    <row r="910" spans="7:9" x14ac:dyDescent="0.15">
      <c r="G910" s="22"/>
      <c r="H910" s="22"/>
      <c r="I910" s="22"/>
    </row>
    <row r="911" spans="7:9" x14ac:dyDescent="0.15">
      <c r="G911" s="22"/>
      <c r="H911" s="22"/>
      <c r="I911" s="22"/>
    </row>
    <row r="912" spans="7:9" x14ac:dyDescent="0.15">
      <c r="G912" s="22"/>
      <c r="H912" s="22"/>
      <c r="I912" s="22"/>
    </row>
    <row r="913" spans="7:9" x14ac:dyDescent="0.15">
      <c r="G913" s="22"/>
      <c r="H913" s="22"/>
      <c r="I913" s="22"/>
    </row>
    <row r="914" spans="7:9" x14ac:dyDescent="0.15">
      <c r="G914" s="22"/>
      <c r="H914" s="22"/>
      <c r="I914" s="22"/>
    </row>
    <row r="915" spans="7:9" x14ac:dyDescent="0.15">
      <c r="G915" s="22"/>
      <c r="H915" s="22"/>
      <c r="I915" s="22"/>
    </row>
    <row r="916" spans="7:9" x14ac:dyDescent="0.15">
      <c r="G916" s="22"/>
      <c r="H916" s="22"/>
      <c r="I916" s="22"/>
    </row>
    <row r="917" spans="7:9" x14ac:dyDescent="0.15">
      <c r="G917" s="22"/>
      <c r="H917" s="22"/>
      <c r="I917" s="22"/>
    </row>
    <row r="918" spans="7:9" x14ac:dyDescent="0.15">
      <c r="G918" s="22"/>
      <c r="H918" s="22"/>
      <c r="I918" s="22"/>
    </row>
    <row r="919" spans="7:9" x14ac:dyDescent="0.15">
      <c r="G919" s="22"/>
      <c r="H919" s="22"/>
      <c r="I919" s="22"/>
    </row>
    <row r="920" spans="7:9" x14ac:dyDescent="0.15">
      <c r="G920" s="22"/>
      <c r="H920" s="22"/>
      <c r="I920" s="22"/>
    </row>
    <row r="921" spans="7:9" x14ac:dyDescent="0.15">
      <c r="G921" s="22"/>
      <c r="H921" s="22"/>
      <c r="I921" s="22"/>
    </row>
    <row r="922" spans="7:9" x14ac:dyDescent="0.15">
      <c r="G922" s="22"/>
      <c r="H922" s="22"/>
      <c r="I922" s="22"/>
    </row>
    <row r="923" spans="7:9" x14ac:dyDescent="0.15">
      <c r="G923" s="22"/>
      <c r="H923" s="22"/>
      <c r="I923" s="22"/>
    </row>
    <row r="924" spans="7:9" x14ac:dyDescent="0.15">
      <c r="G924" s="22"/>
      <c r="H924" s="22"/>
      <c r="I924" s="22"/>
    </row>
    <row r="925" spans="7:9" x14ac:dyDescent="0.15">
      <c r="G925" s="22"/>
      <c r="H925" s="22"/>
      <c r="I925" s="22"/>
    </row>
    <row r="926" spans="7:9" x14ac:dyDescent="0.15">
      <c r="G926" s="22"/>
      <c r="H926" s="22"/>
      <c r="I926" s="22"/>
    </row>
    <row r="927" spans="7:9" x14ac:dyDescent="0.15">
      <c r="G927" s="22"/>
      <c r="H927" s="22"/>
      <c r="I927" s="22"/>
    </row>
    <row r="928" spans="7:9" x14ac:dyDescent="0.15">
      <c r="G928" s="22"/>
      <c r="H928" s="22"/>
      <c r="I928" s="22"/>
    </row>
    <row r="929" spans="7:9" x14ac:dyDescent="0.15">
      <c r="G929" s="22"/>
      <c r="H929" s="22"/>
      <c r="I929" s="22"/>
    </row>
    <row r="930" spans="7:9" x14ac:dyDescent="0.15">
      <c r="G930" s="22"/>
      <c r="H930" s="22"/>
      <c r="I930" s="22"/>
    </row>
    <row r="931" spans="7:9" x14ac:dyDescent="0.15">
      <c r="G931" s="22"/>
      <c r="H931" s="22"/>
      <c r="I931" s="22"/>
    </row>
    <row r="932" spans="7:9" x14ac:dyDescent="0.15">
      <c r="G932" s="22"/>
      <c r="H932" s="22"/>
      <c r="I932" s="22"/>
    </row>
    <row r="933" spans="7:9" x14ac:dyDescent="0.15">
      <c r="G933" s="22"/>
      <c r="H933" s="22"/>
      <c r="I933" s="22"/>
    </row>
    <row r="934" spans="7:9" x14ac:dyDescent="0.15">
      <c r="G934" s="22"/>
      <c r="H934" s="22"/>
      <c r="I934" s="22"/>
    </row>
    <row r="935" spans="7:9" x14ac:dyDescent="0.15">
      <c r="G935" s="22"/>
      <c r="H935" s="22"/>
      <c r="I935" s="22"/>
    </row>
    <row r="936" spans="7:9" x14ac:dyDescent="0.15">
      <c r="G936" s="22"/>
      <c r="H936" s="22"/>
      <c r="I936" s="22"/>
    </row>
    <row r="937" spans="7:9" x14ac:dyDescent="0.15">
      <c r="G937" s="22"/>
      <c r="H937" s="22"/>
      <c r="I937" s="22"/>
    </row>
    <row r="938" spans="7:9" x14ac:dyDescent="0.15">
      <c r="G938" s="22"/>
      <c r="H938" s="22"/>
      <c r="I938" s="22"/>
    </row>
    <row r="939" spans="7:9" x14ac:dyDescent="0.15">
      <c r="G939" s="22"/>
      <c r="H939" s="22"/>
      <c r="I939" s="22"/>
    </row>
    <row r="940" spans="7:9" x14ac:dyDescent="0.15">
      <c r="G940" s="22"/>
      <c r="H940" s="22"/>
      <c r="I940" s="22"/>
    </row>
    <row r="941" spans="7:9" x14ac:dyDescent="0.15">
      <c r="G941" s="22"/>
      <c r="H941" s="22"/>
      <c r="I941" s="22"/>
    </row>
    <row r="942" spans="7:9" x14ac:dyDescent="0.15">
      <c r="G942" s="22"/>
      <c r="H942" s="22"/>
      <c r="I942" s="22"/>
    </row>
    <row r="943" spans="7:9" x14ac:dyDescent="0.15">
      <c r="G943" s="22"/>
      <c r="H943" s="22"/>
      <c r="I943" s="22"/>
    </row>
    <row r="944" spans="7:9" x14ac:dyDescent="0.15">
      <c r="G944" s="22"/>
      <c r="H944" s="22"/>
      <c r="I944" s="22"/>
    </row>
    <row r="945" spans="7:9" x14ac:dyDescent="0.15">
      <c r="G945" s="22"/>
      <c r="H945" s="22"/>
      <c r="I945" s="22"/>
    </row>
    <row r="946" spans="7:9" x14ac:dyDescent="0.15">
      <c r="G946" s="22"/>
      <c r="H946" s="22"/>
      <c r="I946" s="22"/>
    </row>
    <row r="947" spans="7:9" x14ac:dyDescent="0.15">
      <c r="G947" s="22"/>
      <c r="H947" s="22"/>
      <c r="I947" s="22"/>
    </row>
    <row r="948" spans="7:9" x14ac:dyDescent="0.15">
      <c r="G948" s="22"/>
      <c r="H948" s="22"/>
      <c r="I948" s="22"/>
    </row>
    <row r="949" spans="7:9" x14ac:dyDescent="0.15">
      <c r="G949" s="22"/>
      <c r="H949" s="22"/>
      <c r="I949" s="22"/>
    </row>
    <row r="950" spans="7:9" x14ac:dyDescent="0.15">
      <c r="G950" s="22"/>
      <c r="H950" s="22"/>
      <c r="I950" s="22"/>
    </row>
    <row r="951" spans="7:9" x14ac:dyDescent="0.15">
      <c r="G951" s="22"/>
      <c r="H951" s="22"/>
      <c r="I951" s="22"/>
    </row>
    <row r="952" spans="7:9" x14ac:dyDescent="0.15">
      <c r="G952" s="22"/>
      <c r="H952" s="22"/>
      <c r="I952" s="22"/>
    </row>
    <row r="953" spans="7:9" x14ac:dyDescent="0.15">
      <c r="G953" s="22"/>
      <c r="H953" s="22"/>
      <c r="I953" s="22"/>
    </row>
    <row r="954" spans="7:9" x14ac:dyDescent="0.15">
      <c r="G954" s="22"/>
      <c r="H954" s="22"/>
      <c r="I954" s="22"/>
    </row>
    <row r="955" spans="7:9" x14ac:dyDescent="0.15">
      <c r="G955" s="22"/>
      <c r="H955" s="22"/>
      <c r="I955" s="22"/>
    </row>
    <row r="956" spans="7:9" x14ac:dyDescent="0.15">
      <c r="G956" s="22"/>
      <c r="H956" s="22"/>
      <c r="I956" s="22"/>
    </row>
    <row r="957" spans="7:9" x14ac:dyDescent="0.15">
      <c r="G957" s="22"/>
      <c r="H957" s="22"/>
      <c r="I957" s="22"/>
    </row>
    <row r="958" spans="7:9" x14ac:dyDescent="0.15">
      <c r="G958" s="22"/>
      <c r="H958" s="22"/>
      <c r="I958" s="22"/>
    </row>
    <row r="959" spans="7:9" x14ac:dyDescent="0.15">
      <c r="G959" s="22"/>
      <c r="H959" s="22"/>
      <c r="I959" s="22"/>
    </row>
    <row r="960" spans="7:9" x14ac:dyDescent="0.15">
      <c r="G960" s="22"/>
      <c r="H960" s="22"/>
      <c r="I960" s="22"/>
    </row>
    <row r="961" spans="7:9" x14ac:dyDescent="0.15">
      <c r="G961" s="22"/>
      <c r="H961" s="22"/>
      <c r="I961" s="22"/>
    </row>
    <row r="962" spans="7:9" x14ac:dyDescent="0.15">
      <c r="G962" s="22"/>
      <c r="H962" s="22"/>
      <c r="I962" s="22"/>
    </row>
    <row r="963" spans="7:9" x14ac:dyDescent="0.15">
      <c r="G963" s="22"/>
      <c r="H963" s="22"/>
      <c r="I963" s="22"/>
    </row>
    <row r="964" spans="7:9" x14ac:dyDescent="0.15">
      <c r="G964" s="22"/>
      <c r="H964" s="22"/>
      <c r="I964" s="22"/>
    </row>
    <row r="965" spans="7:9" x14ac:dyDescent="0.15">
      <c r="G965" s="22"/>
      <c r="H965" s="22"/>
      <c r="I965" s="22"/>
    </row>
    <row r="966" spans="7:9" x14ac:dyDescent="0.15">
      <c r="G966" s="22"/>
      <c r="H966" s="22"/>
      <c r="I966" s="22"/>
    </row>
    <row r="967" spans="7:9" x14ac:dyDescent="0.15">
      <c r="G967" s="22"/>
      <c r="H967" s="22"/>
      <c r="I967" s="22"/>
    </row>
    <row r="968" spans="7:9" x14ac:dyDescent="0.15">
      <c r="G968" s="22"/>
      <c r="H968" s="22"/>
      <c r="I968" s="22"/>
    </row>
    <row r="969" spans="7:9" x14ac:dyDescent="0.15">
      <c r="G969" s="22"/>
      <c r="H969" s="22"/>
      <c r="I969" s="22"/>
    </row>
    <row r="970" spans="7:9" x14ac:dyDescent="0.15">
      <c r="G970" s="22"/>
      <c r="H970" s="22"/>
      <c r="I970" s="22"/>
    </row>
    <row r="971" spans="7:9" x14ac:dyDescent="0.15">
      <c r="G971" s="22"/>
      <c r="H971" s="22"/>
      <c r="I971" s="22"/>
    </row>
    <row r="972" spans="7:9" x14ac:dyDescent="0.15">
      <c r="G972" s="22"/>
      <c r="H972" s="22"/>
      <c r="I972" s="22"/>
    </row>
    <row r="973" spans="7:9" x14ac:dyDescent="0.15">
      <c r="G973" s="22"/>
      <c r="H973" s="22"/>
      <c r="I973" s="22"/>
    </row>
    <row r="974" spans="7:9" x14ac:dyDescent="0.15">
      <c r="G974" s="22"/>
      <c r="H974" s="22"/>
      <c r="I974" s="22"/>
    </row>
    <row r="975" spans="7:9" x14ac:dyDescent="0.15">
      <c r="G975" s="22"/>
      <c r="H975" s="22"/>
      <c r="I975" s="22"/>
    </row>
    <row r="976" spans="7:9" x14ac:dyDescent="0.15">
      <c r="G976" s="22"/>
      <c r="H976" s="22"/>
      <c r="I976" s="22"/>
    </row>
    <row r="977" spans="7:9" x14ac:dyDescent="0.15">
      <c r="G977" s="22"/>
      <c r="H977" s="22"/>
      <c r="I977" s="22"/>
    </row>
    <row r="978" spans="7:9" x14ac:dyDescent="0.15">
      <c r="G978" s="22"/>
      <c r="H978" s="22"/>
      <c r="I978" s="22"/>
    </row>
    <row r="979" spans="7:9" x14ac:dyDescent="0.15">
      <c r="G979" s="22"/>
      <c r="H979" s="22"/>
      <c r="I979" s="22"/>
    </row>
    <row r="980" spans="7:9" x14ac:dyDescent="0.15">
      <c r="G980" s="22"/>
      <c r="H980" s="22"/>
      <c r="I980" s="22"/>
    </row>
    <row r="981" spans="7:9" x14ac:dyDescent="0.15">
      <c r="G981" s="22"/>
      <c r="H981" s="22"/>
      <c r="I981" s="22"/>
    </row>
    <row r="982" spans="7:9" x14ac:dyDescent="0.15">
      <c r="G982" s="22"/>
      <c r="H982" s="22"/>
      <c r="I982" s="22"/>
    </row>
    <row r="983" spans="7:9" x14ac:dyDescent="0.15">
      <c r="G983" s="22"/>
      <c r="H983" s="22"/>
      <c r="I983" s="22"/>
    </row>
    <row r="984" spans="7:9" x14ac:dyDescent="0.15">
      <c r="G984" s="22"/>
      <c r="H984" s="22"/>
      <c r="I984" s="22"/>
    </row>
    <row r="985" spans="7:9" x14ac:dyDescent="0.15">
      <c r="G985" s="22"/>
      <c r="H985" s="22"/>
      <c r="I985" s="22"/>
    </row>
    <row r="986" spans="7:9" x14ac:dyDescent="0.15">
      <c r="G986" s="22"/>
      <c r="H986" s="22"/>
      <c r="I986" s="22"/>
    </row>
    <row r="987" spans="7:9" x14ac:dyDescent="0.15">
      <c r="G987" s="22"/>
      <c r="H987" s="22"/>
      <c r="I987" s="22"/>
    </row>
    <row r="988" spans="7:9" x14ac:dyDescent="0.15">
      <c r="G988" s="22"/>
      <c r="H988" s="22"/>
      <c r="I988" s="22"/>
    </row>
    <row r="989" spans="7:9" x14ac:dyDescent="0.15">
      <c r="G989" s="22"/>
      <c r="H989" s="22"/>
      <c r="I989" s="22"/>
    </row>
    <row r="990" spans="7:9" x14ac:dyDescent="0.15">
      <c r="G990" s="22"/>
      <c r="H990" s="22"/>
      <c r="I990" s="22"/>
    </row>
    <row r="991" spans="7:9" x14ac:dyDescent="0.15">
      <c r="G991" s="22"/>
      <c r="H991" s="22"/>
      <c r="I991" s="22"/>
    </row>
    <row r="992" spans="7:9" x14ac:dyDescent="0.15">
      <c r="G992" s="22"/>
      <c r="H992" s="22"/>
      <c r="I992" s="22"/>
    </row>
    <row r="993" spans="7:9" x14ac:dyDescent="0.15">
      <c r="G993" s="22"/>
      <c r="H993" s="22"/>
      <c r="I993" s="22"/>
    </row>
    <row r="994" spans="7:9" x14ac:dyDescent="0.15">
      <c r="G994" s="22"/>
      <c r="H994" s="22"/>
      <c r="I994" s="22"/>
    </row>
    <row r="995" spans="7:9" x14ac:dyDescent="0.15">
      <c r="G995" s="22"/>
      <c r="H995" s="22"/>
      <c r="I995" s="22"/>
    </row>
    <row r="996" spans="7:9" x14ac:dyDescent="0.15">
      <c r="G996" s="22"/>
      <c r="H996" s="22"/>
      <c r="I996" s="22"/>
    </row>
    <row r="997" spans="7:9" x14ac:dyDescent="0.15">
      <c r="G997" s="22"/>
      <c r="H997" s="22"/>
      <c r="I997" s="22"/>
    </row>
    <row r="998" spans="7:9" x14ac:dyDescent="0.15">
      <c r="G998" s="22"/>
      <c r="H998" s="22"/>
      <c r="I998" s="22"/>
    </row>
    <row r="999" spans="7:9" x14ac:dyDescent="0.15">
      <c r="G999" s="22"/>
      <c r="H999" s="22"/>
      <c r="I999" s="22"/>
    </row>
    <row r="1000" spans="7:9" x14ac:dyDescent="0.15">
      <c r="G1000" s="22"/>
      <c r="H1000" s="22"/>
      <c r="I1000" s="22"/>
    </row>
    <row r="1001" spans="7:9" x14ac:dyDescent="0.15">
      <c r="G1001" s="22"/>
      <c r="H1001" s="22"/>
      <c r="I1001" s="22"/>
    </row>
    <row r="1002" spans="7:9" x14ac:dyDescent="0.15">
      <c r="G1002" s="22"/>
      <c r="H1002" s="22"/>
      <c r="I1002" s="22"/>
    </row>
    <row r="1003" spans="7:9" x14ac:dyDescent="0.15">
      <c r="G1003" s="22"/>
      <c r="H1003" s="22"/>
      <c r="I1003" s="22"/>
    </row>
    <row r="1004" spans="7:9" x14ac:dyDescent="0.15">
      <c r="G1004" s="22"/>
      <c r="H1004" s="22"/>
      <c r="I1004" s="22"/>
    </row>
    <row r="1005" spans="7:9" x14ac:dyDescent="0.15">
      <c r="G1005" s="22"/>
      <c r="H1005" s="22"/>
      <c r="I1005" s="22"/>
    </row>
    <row r="1006" spans="7:9" x14ac:dyDescent="0.15">
      <c r="G1006" s="22"/>
      <c r="H1006" s="22"/>
      <c r="I1006" s="22"/>
    </row>
    <row r="1007" spans="7:9" x14ac:dyDescent="0.15">
      <c r="G1007" s="22"/>
      <c r="H1007" s="22"/>
      <c r="I1007" s="22"/>
    </row>
    <row r="1008" spans="7:9" x14ac:dyDescent="0.15">
      <c r="G1008" s="22"/>
      <c r="H1008" s="22"/>
      <c r="I1008" s="22"/>
    </row>
    <row r="1009" spans="7:9" x14ac:dyDescent="0.15">
      <c r="G1009" s="22"/>
      <c r="H1009" s="22"/>
      <c r="I1009" s="22"/>
    </row>
    <row r="1010" spans="7:9" x14ac:dyDescent="0.15">
      <c r="G1010" s="22"/>
      <c r="H1010" s="22"/>
      <c r="I1010" s="22"/>
    </row>
    <row r="1011" spans="7:9" x14ac:dyDescent="0.15">
      <c r="G1011" s="22"/>
      <c r="H1011" s="22"/>
      <c r="I1011" s="22"/>
    </row>
    <row r="1012" spans="7:9" x14ac:dyDescent="0.15">
      <c r="G1012" s="22"/>
      <c r="H1012" s="22"/>
      <c r="I1012" s="22"/>
    </row>
    <row r="1013" spans="7:9" x14ac:dyDescent="0.15">
      <c r="G1013" s="22"/>
      <c r="H1013" s="22"/>
      <c r="I1013" s="22"/>
    </row>
    <row r="1014" spans="7:9" x14ac:dyDescent="0.15">
      <c r="G1014" s="22"/>
      <c r="H1014" s="22"/>
      <c r="I1014" s="22"/>
    </row>
    <row r="1015" spans="7:9" x14ac:dyDescent="0.15">
      <c r="G1015" s="22"/>
      <c r="H1015" s="22"/>
      <c r="I1015" s="22"/>
    </row>
    <row r="1016" spans="7:9" x14ac:dyDescent="0.15">
      <c r="G1016" s="22"/>
      <c r="H1016" s="22"/>
      <c r="I1016" s="22"/>
    </row>
    <row r="1017" spans="7:9" x14ac:dyDescent="0.15">
      <c r="G1017" s="22"/>
      <c r="H1017" s="22"/>
      <c r="I1017" s="22"/>
    </row>
    <row r="1018" spans="7:9" x14ac:dyDescent="0.15">
      <c r="G1018" s="22"/>
      <c r="H1018" s="22"/>
      <c r="I1018" s="22"/>
    </row>
    <row r="1019" spans="7:9" x14ac:dyDescent="0.15">
      <c r="G1019" s="22"/>
      <c r="H1019" s="22"/>
      <c r="I1019" s="22"/>
    </row>
    <row r="1020" spans="7:9" x14ac:dyDescent="0.15">
      <c r="G1020" s="22"/>
      <c r="H1020" s="22"/>
      <c r="I1020" s="22"/>
    </row>
    <row r="1021" spans="7:9" x14ac:dyDescent="0.15">
      <c r="G1021" s="22"/>
      <c r="H1021" s="22"/>
      <c r="I1021" s="22"/>
    </row>
    <row r="1022" spans="7:9" x14ac:dyDescent="0.15">
      <c r="G1022" s="22"/>
      <c r="H1022" s="22"/>
      <c r="I1022" s="22"/>
    </row>
    <row r="1023" spans="7:9" x14ac:dyDescent="0.15">
      <c r="G1023" s="22"/>
      <c r="H1023" s="22"/>
      <c r="I1023" s="22"/>
    </row>
    <row r="1024" spans="7:9" x14ac:dyDescent="0.15">
      <c r="G1024" s="22"/>
      <c r="H1024" s="22"/>
      <c r="I1024" s="22"/>
    </row>
    <row r="1025" spans="7:9" x14ac:dyDescent="0.15">
      <c r="G1025" s="22"/>
      <c r="H1025" s="22"/>
      <c r="I1025" s="22"/>
    </row>
    <row r="1026" spans="7:9" x14ac:dyDescent="0.15">
      <c r="G1026" s="22"/>
      <c r="H1026" s="22"/>
      <c r="I1026" s="22"/>
    </row>
    <row r="1027" spans="7:9" x14ac:dyDescent="0.15">
      <c r="G1027" s="22"/>
      <c r="H1027" s="22"/>
      <c r="I1027" s="22"/>
    </row>
    <row r="1028" spans="7:9" x14ac:dyDescent="0.15">
      <c r="G1028" s="22"/>
      <c r="H1028" s="22"/>
      <c r="I1028" s="22"/>
    </row>
    <row r="1029" spans="7:9" x14ac:dyDescent="0.15">
      <c r="G1029" s="22"/>
      <c r="H1029" s="22"/>
      <c r="I1029" s="22"/>
    </row>
    <row r="1030" spans="7:9" x14ac:dyDescent="0.15">
      <c r="G1030" s="22"/>
      <c r="H1030" s="22"/>
      <c r="I1030" s="22"/>
    </row>
    <row r="1031" spans="7:9" x14ac:dyDescent="0.15">
      <c r="G1031" s="22"/>
      <c r="H1031" s="22"/>
      <c r="I1031" s="22"/>
    </row>
    <row r="1032" spans="7:9" x14ac:dyDescent="0.15">
      <c r="G1032" s="22"/>
      <c r="H1032" s="22"/>
      <c r="I1032" s="22"/>
    </row>
    <row r="1033" spans="7:9" x14ac:dyDescent="0.15">
      <c r="G1033" s="22"/>
      <c r="H1033" s="22"/>
      <c r="I1033" s="22"/>
    </row>
    <row r="1034" spans="7:9" x14ac:dyDescent="0.15">
      <c r="G1034" s="22"/>
      <c r="H1034" s="22"/>
      <c r="I1034" s="22"/>
    </row>
    <row r="1035" spans="7:9" x14ac:dyDescent="0.15">
      <c r="G1035" s="22"/>
      <c r="H1035" s="22"/>
      <c r="I1035" s="22"/>
    </row>
    <row r="1036" spans="7:9" x14ac:dyDescent="0.15">
      <c r="G1036" s="22"/>
      <c r="H1036" s="22"/>
      <c r="I1036" s="22"/>
    </row>
    <row r="1037" spans="7:9" x14ac:dyDescent="0.15">
      <c r="G1037" s="22"/>
      <c r="H1037" s="22"/>
      <c r="I1037" s="22"/>
    </row>
    <row r="1038" spans="7:9" x14ac:dyDescent="0.15">
      <c r="G1038" s="22"/>
      <c r="H1038" s="22"/>
      <c r="I1038" s="22"/>
    </row>
    <row r="1039" spans="7:9" x14ac:dyDescent="0.15">
      <c r="G1039" s="22"/>
      <c r="H1039" s="22"/>
      <c r="I1039" s="22"/>
    </row>
    <row r="1040" spans="7:9" x14ac:dyDescent="0.15">
      <c r="G1040" s="22"/>
      <c r="H1040" s="22"/>
      <c r="I1040" s="22"/>
    </row>
    <row r="1041" spans="7:9" x14ac:dyDescent="0.15">
      <c r="G1041" s="22"/>
      <c r="H1041" s="22"/>
      <c r="I1041" s="22"/>
    </row>
    <row r="1042" spans="7:9" x14ac:dyDescent="0.15">
      <c r="G1042" s="22"/>
      <c r="H1042" s="22"/>
      <c r="I1042" s="22"/>
    </row>
    <row r="1043" spans="7:9" x14ac:dyDescent="0.15">
      <c r="G1043" s="22"/>
      <c r="H1043" s="22"/>
      <c r="I1043" s="22"/>
    </row>
    <row r="1044" spans="7:9" x14ac:dyDescent="0.15">
      <c r="G1044" s="22"/>
      <c r="H1044" s="22"/>
      <c r="I1044" s="22"/>
    </row>
    <row r="1045" spans="7:9" x14ac:dyDescent="0.15">
      <c r="G1045" s="22"/>
      <c r="H1045" s="22"/>
      <c r="I1045" s="22"/>
    </row>
    <row r="1046" spans="7:9" x14ac:dyDescent="0.15">
      <c r="G1046" s="22"/>
      <c r="H1046" s="22"/>
      <c r="I1046" s="22"/>
    </row>
    <row r="1047" spans="7:9" x14ac:dyDescent="0.15">
      <c r="G1047" s="22"/>
      <c r="H1047" s="22"/>
      <c r="I1047" s="22"/>
    </row>
    <row r="1048" spans="7:9" x14ac:dyDescent="0.15">
      <c r="G1048" s="22"/>
      <c r="H1048" s="22"/>
      <c r="I1048" s="22"/>
    </row>
    <row r="1049" spans="7:9" x14ac:dyDescent="0.15">
      <c r="G1049" s="22"/>
      <c r="H1049" s="22"/>
      <c r="I1049" s="22"/>
    </row>
    <row r="1050" spans="7:9" x14ac:dyDescent="0.15">
      <c r="G1050" s="22"/>
      <c r="H1050" s="22"/>
      <c r="I1050" s="22"/>
    </row>
    <row r="1051" spans="7:9" x14ac:dyDescent="0.15">
      <c r="G1051" s="22"/>
      <c r="H1051" s="22"/>
      <c r="I1051" s="22"/>
    </row>
    <row r="1052" spans="7:9" x14ac:dyDescent="0.15">
      <c r="G1052" s="22"/>
      <c r="H1052" s="22"/>
      <c r="I1052" s="22"/>
    </row>
    <row r="1053" spans="7:9" x14ac:dyDescent="0.15">
      <c r="G1053" s="22"/>
      <c r="H1053" s="22"/>
      <c r="I1053" s="22"/>
    </row>
    <row r="1054" spans="7:9" x14ac:dyDescent="0.15">
      <c r="G1054" s="22"/>
      <c r="H1054" s="22"/>
      <c r="I1054" s="22"/>
    </row>
    <row r="1055" spans="7:9" x14ac:dyDescent="0.15">
      <c r="G1055" s="22"/>
      <c r="H1055" s="22"/>
      <c r="I1055" s="22"/>
    </row>
    <row r="1056" spans="7:9" x14ac:dyDescent="0.15">
      <c r="G1056" s="22"/>
      <c r="H1056" s="22"/>
      <c r="I1056" s="22"/>
    </row>
    <row r="1057" spans="7:9" x14ac:dyDescent="0.15">
      <c r="G1057" s="22"/>
      <c r="H1057" s="22"/>
      <c r="I1057" s="22"/>
    </row>
    <row r="1058" spans="7:9" x14ac:dyDescent="0.15">
      <c r="G1058" s="22"/>
      <c r="H1058" s="22"/>
      <c r="I1058" s="22"/>
    </row>
    <row r="1059" spans="7:9" x14ac:dyDescent="0.15">
      <c r="G1059" s="22"/>
      <c r="H1059" s="22"/>
      <c r="I1059" s="22"/>
    </row>
    <row r="1060" spans="7:9" x14ac:dyDescent="0.15">
      <c r="G1060" s="22"/>
      <c r="H1060" s="22"/>
      <c r="I1060" s="22"/>
    </row>
    <row r="1061" spans="7:9" x14ac:dyDescent="0.15">
      <c r="G1061" s="22"/>
      <c r="H1061" s="22"/>
      <c r="I1061" s="22"/>
    </row>
    <row r="1062" spans="7:9" x14ac:dyDescent="0.15">
      <c r="G1062" s="22"/>
      <c r="H1062" s="22"/>
      <c r="I1062" s="22"/>
    </row>
    <row r="1063" spans="7:9" x14ac:dyDescent="0.15">
      <c r="G1063" s="22"/>
      <c r="H1063" s="22"/>
      <c r="I1063" s="22"/>
    </row>
    <row r="1064" spans="7:9" x14ac:dyDescent="0.15">
      <c r="G1064" s="22"/>
      <c r="H1064" s="22"/>
      <c r="I1064" s="22"/>
    </row>
    <row r="1065" spans="7:9" x14ac:dyDescent="0.15">
      <c r="G1065" s="22"/>
      <c r="H1065" s="22"/>
      <c r="I1065" s="22"/>
    </row>
    <row r="1066" spans="7:9" x14ac:dyDescent="0.15">
      <c r="G1066" s="22"/>
      <c r="H1066" s="22"/>
      <c r="I1066" s="22"/>
    </row>
    <row r="1067" spans="7:9" x14ac:dyDescent="0.15">
      <c r="G1067" s="22"/>
      <c r="H1067" s="22"/>
      <c r="I1067" s="22"/>
    </row>
    <row r="1068" spans="7:9" x14ac:dyDescent="0.15">
      <c r="G1068" s="22"/>
      <c r="H1068" s="22"/>
      <c r="I1068" s="22"/>
    </row>
    <row r="1069" spans="7:9" x14ac:dyDescent="0.15">
      <c r="G1069" s="22"/>
      <c r="H1069" s="22"/>
      <c r="I1069" s="22"/>
    </row>
    <row r="1070" spans="7:9" x14ac:dyDescent="0.15">
      <c r="G1070" s="22"/>
      <c r="H1070" s="22"/>
      <c r="I1070" s="22"/>
    </row>
    <row r="1071" spans="7:9" x14ac:dyDescent="0.15">
      <c r="G1071" s="22"/>
      <c r="H1071" s="22"/>
      <c r="I1071" s="22"/>
    </row>
    <row r="1072" spans="7:9" x14ac:dyDescent="0.15">
      <c r="G1072" s="22"/>
      <c r="H1072" s="22"/>
      <c r="I1072" s="22"/>
    </row>
    <row r="1073" spans="7:9" x14ac:dyDescent="0.15">
      <c r="G1073" s="22"/>
      <c r="H1073" s="22"/>
      <c r="I1073" s="22"/>
    </row>
    <row r="1074" spans="7:9" x14ac:dyDescent="0.15">
      <c r="G1074" s="22"/>
      <c r="H1074" s="22"/>
      <c r="I1074" s="22"/>
    </row>
    <row r="1075" spans="7:9" x14ac:dyDescent="0.15">
      <c r="G1075" s="22"/>
      <c r="H1075" s="22"/>
      <c r="I1075" s="22"/>
    </row>
    <row r="1076" spans="7:9" x14ac:dyDescent="0.15">
      <c r="G1076" s="22"/>
      <c r="H1076" s="22"/>
      <c r="I1076" s="22"/>
    </row>
    <row r="1077" spans="7:9" x14ac:dyDescent="0.15">
      <c r="G1077" s="22"/>
      <c r="H1077" s="22"/>
      <c r="I1077" s="22"/>
    </row>
    <row r="1078" spans="7:9" x14ac:dyDescent="0.15">
      <c r="G1078" s="22"/>
      <c r="H1078" s="22"/>
      <c r="I1078" s="22"/>
    </row>
    <row r="1079" spans="7:9" x14ac:dyDescent="0.15">
      <c r="G1079" s="22"/>
      <c r="H1079" s="22"/>
      <c r="I1079" s="22"/>
    </row>
    <row r="1080" spans="7:9" x14ac:dyDescent="0.15">
      <c r="G1080" s="22"/>
      <c r="H1080" s="22"/>
      <c r="I1080" s="22"/>
    </row>
    <row r="1081" spans="7:9" x14ac:dyDescent="0.15">
      <c r="G1081" s="22"/>
      <c r="H1081" s="22"/>
      <c r="I1081" s="22"/>
    </row>
    <row r="1082" spans="7:9" x14ac:dyDescent="0.15">
      <c r="G1082" s="22"/>
      <c r="H1082" s="22"/>
      <c r="I1082" s="22"/>
    </row>
    <row r="1083" spans="7:9" x14ac:dyDescent="0.15">
      <c r="G1083" s="22"/>
      <c r="H1083" s="22"/>
      <c r="I1083" s="22"/>
    </row>
    <row r="1084" spans="7:9" x14ac:dyDescent="0.15">
      <c r="G1084" s="22"/>
      <c r="H1084" s="22"/>
      <c r="I1084" s="22"/>
    </row>
    <row r="1085" spans="7:9" x14ac:dyDescent="0.15">
      <c r="G1085" s="22"/>
      <c r="H1085" s="22"/>
      <c r="I1085" s="22"/>
    </row>
    <row r="1086" spans="7:9" x14ac:dyDescent="0.15">
      <c r="G1086" s="22"/>
      <c r="H1086" s="22"/>
      <c r="I1086" s="22"/>
    </row>
    <row r="1087" spans="7:9" x14ac:dyDescent="0.15">
      <c r="G1087" s="22"/>
      <c r="H1087" s="22"/>
      <c r="I1087" s="22"/>
    </row>
    <row r="1088" spans="7:9" x14ac:dyDescent="0.15">
      <c r="G1088" s="22"/>
      <c r="H1088" s="22"/>
      <c r="I1088" s="22"/>
    </row>
    <row r="1089" spans="7:9" x14ac:dyDescent="0.15">
      <c r="G1089" s="22"/>
      <c r="H1089" s="22"/>
      <c r="I1089" s="22"/>
    </row>
    <row r="1090" spans="7:9" x14ac:dyDescent="0.15">
      <c r="G1090" s="22"/>
      <c r="H1090" s="22"/>
      <c r="I1090" s="22"/>
    </row>
    <row r="1091" spans="7:9" x14ac:dyDescent="0.15">
      <c r="G1091" s="22"/>
      <c r="H1091" s="22"/>
      <c r="I1091" s="22"/>
    </row>
    <row r="1092" spans="7:9" x14ac:dyDescent="0.15">
      <c r="G1092" s="22"/>
      <c r="H1092" s="22"/>
      <c r="I1092" s="22"/>
    </row>
    <row r="1093" spans="7:9" x14ac:dyDescent="0.15">
      <c r="G1093" s="22"/>
      <c r="H1093" s="22"/>
      <c r="I1093" s="22"/>
    </row>
    <row r="1094" spans="7:9" x14ac:dyDescent="0.15">
      <c r="G1094" s="22"/>
      <c r="H1094" s="22"/>
      <c r="I1094" s="22"/>
    </row>
    <row r="1095" spans="7:9" x14ac:dyDescent="0.15">
      <c r="G1095" s="22"/>
      <c r="H1095" s="22"/>
      <c r="I1095" s="22"/>
    </row>
    <row r="1096" spans="7:9" x14ac:dyDescent="0.15">
      <c r="G1096" s="22"/>
      <c r="H1096" s="22"/>
      <c r="I1096" s="22"/>
    </row>
    <row r="1097" spans="7:9" x14ac:dyDescent="0.15">
      <c r="G1097" s="22"/>
      <c r="H1097" s="22"/>
      <c r="I1097" s="22"/>
    </row>
    <row r="1098" spans="7:9" x14ac:dyDescent="0.15">
      <c r="G1098" s="22"/>
      <c r="H1098" s="22"/>
      <c r="I1098" s="22"/>
    </row>
    <row r="1099" spans="7:9" x14ac:dyDescent="0.15">
      <c r="G1099" s="22"/>
      <c r="H1099" s="22"/>
      <c r="I1099" s="22"/>
    </row>
    <row r="1100" spans="7:9" x14ac:dyDescent="0.15">
      <c r="G1100" s="22"/>
      <c r="H1100" s="22"/>
      <c r="I1100" s="22"/>
    </row>
    <row r="1101" spans="7:9" x14ac:dyDescent="0.15">
      <c r="G1101" s="22"/>
      <c r="H1101" s="22"/>
      <c r="I1101" s="22"/>
    </row>
    <row r="1102" spans="7:9" x14ac:dyDescent="0.15">
      <c r="G1102" s="22"/>
      <c r="H1102" s="22"/>
      <c r="I1102" s="22"/>
    </row>
    <row r="1103" spans="7:9" x14ac:dyDescent="0.15">
      <c r="G1103" s="22"/>
      <c r="H1103" s="22"/>
      <c r="I1103" s="22"/>
    </row>
    <row r="1104" spans="7:9" x14ac:dyDescent="0.15">
      <c r="G1104" s="22"/>
      <c r="H1104" s="22"/>
      <c r="I1104" s="22"/>
    </row>
    <row r="1105" spans="7:9" x14ac:dyDescent="0.15">
      <c r="G1105" s="22"/>
      <c r="H1105" s="22"/>
      <c r="I1105" s="22"/>
    </row>
    <row r="1106" spans="7:9" x14ac:dyDescent="0.15">
      <c r="G1106" s="22"/>
      <c r="H1106" s="22"/>
      <c r="I1106" s="22"/>
    </row>
    <row r="1107" spans="7:9" x14ac:dyDescent="0.15">
      <c r="G1107" s="22"/>
      <c r="H1107" s="22"/>
      <c r="I1107" s="22"/>
    </row>
    <row r="1108" spans="7:9" x14ac:dyDescent="0.15">
      <c r="G1108" s="22"/>
      <c r="H1108" s="22"/>
      <c r="I1108" s="22"/>
    </row>
    <row r="1109" spans="7:9" x14ac:dyDescent="0.15">
      <c r="G1109" s="22"/>
      <c r="H1109" s="22"/>
      <c r="I1109" s="22"/>
    </row>
    <row r="1110" spans="7:9" x14ac:dyDescent="0.15">
      <c r="G1110" s="22"/>
      <c r="H1110" s="22"/>
      <c r="I1110" s="22"/>
    </row>
    <row r="1111" spans="7:9" x14ac:dyDescent="0.15">
      <c r="G1111" s="22"/>
      <c r="H1111" s="22"/>
      <c r="I1111" s="22"/>
    </row>
    <row r="1112" spans="7:9" x14ac:dyDescent="0.15">
      <c r="G1112" s="22"/>
      <c r="H1112" s="22"/>
      <c r="I1112" s="22"/>
    </row>
    <row r="1113" spans="7:9" x14ac:dyDescent="0.15">
      <c r="G1113" s="22"/>
      <c r="H1113" s="22"/>
      <c r="I1113" s="22"/>
    </row>
    <row r="1114" spans="7:9" x14ac:dyDescent="0.15">
      <c r="G1114" s="22"/>
      <c r="H1114" s="22"/>
      <c r="I1114" s="22"/>
    </row>
    <row r="1115" spans="7:9" x14ac:dyDescent="0.15">
      <c r="G1115" s="22"/>
      <c r="H1115" s="22"/>
      <c r="I1115" s="22"/>
    </row>
    <row r="1116" spans="7:9" x14ac:dyDescent="0.15">
      <c r="G1116" s="22"/>
      <c r="H1116" s="22"/>
      <c r="I1116" s="22"/>
    </row>
    <row r="1117" spans="7:9" x14ac:dyDescent="0.15">
      <c r="G1117" s="22"/>
      <c r="H1117" s="22"/>
      <c r="I1117" s="22"/>
    </row>
    <row r="1118" spans="7:9" x14ac:dyDescent="0.15">
      <c r="G1118" s="22"/>
      <c r="H1118" s="22"/>
      <c r="I1118" s="22"/>
    </row>
    <row r="1119" spans="7:9" x14ac:dyDescent="0.15">
      <c r="G1119" s="22"/>
      <c r="H1119" s="22"/>
      <c r="I1119" s="22"/>
    </row>
    <row r="1120" spans="7:9" x14ac:dyDescent="0.15">
      <c r="G1120" s="22"/>
      <c r="H1120" s="22"/>
      <c r="I1120" s="22"/>
    </row>
    <row r="1121" spans="7:9" x14ac:dyDescent="0.15">
      <c r="G1121" s="22"/>
      <c r="H1121" s="22"/>
      <c r="I1121" s="22"/>
    </row>
    <row r="1122" spans="7:9" x14ac:dyDescent="0.15">
      <c r="G1122" s="22"/>
      <c r="H1122" s="22"/>
      <c r="I1122" s="22"/>
    </row>
    <row r="1123" spans="7:9" x14ac:dyDescent="0.15">
      <c r="G1123" s="22"/>
      <c r="H1123" s="22"/>
      <c r="I1123" s="22"/>
    </row>
    <row r="1124" spans="7:9" x14ac:dyDescent="0.15">
      <c r="G1124" s="22"/>
      <c r="H1124" s="22"/>
      <c r="I1124" s="22"/>
    </row>
    <row r="1125" spans="7:9" x14ac:dyDescent="0.15">
      <c r="G1125" s="22"/>
      <c r="H1125" s="22"/>
      <c r="I1125" s="22"/>
    </row>
    <row r="1126" spans="7:9" x14ac:dyDescent="0.15">
      <c r="G1126" s="22"/>
      <c r="H1126" s="22"/>
      <c r="I1126" s="22"/>
    </row>
    <row r="1127" spans="7:9" x14ac:dyDescent="0.15">
      <c r="G1127" s="22"/>
      <c r="H1127" s="22"/>
      <c r="I1127" s="22"/>
    </row>
    <row r="1128" spans="7:9" x14ac:dyDescent="0.15">
      <c r="G1128" s="22"/>
      <c r="H1128" s="22"/>
      <c r="I1128" s="22"/>
    </row>
    <row r="1129" spans="7:9" x14ac:dyDescent="0.15">
      <c r="G1129" s="22"/>
      <c r="H1129" s="22"/>
      <c r="I1129" s="22"/>
    </row>
    <row r="1130" spans="7:9" x14ac:dyDescent="0.15">
      <c r="G1130" s="22"/>
      <c r="H1130" s="22"/>
      <c r="I1130" s="22"/>
    </row>
    <row r="1131" spans="7:9" x14ac:dyDescent="0.15">
      <c r="G1131" s="22"/>
      <c r="H1131" s="22"/>
      <c r="I1131" s="22"/>
    </row>
    <row r="1132" spans="7:9" x14ac:dyDescent="0.15">
      <c r="G1132" s="22"/>
      <c r="H1132" s="22"/>
      <c r="I1132" s="22"/>
    </row>
    <row r="1133" spans="7:9" x14ac:dyDescent="0.15">
      <c r="G1133" s="22"/>
      <c r="H1133" s="22"/>
      <c r="I1133" s="22"/>
    </row>
    <row r="1134" spans="7:9" x14ac:dyDescent="0.15">
      <c r="G1134" s="22"/>
      <c r="H1134" s="22"/>
      <c r="I1134" s="22"/>
    </row>
    <row r="1135" spans="7:9" x14ac:dyDescent="0.15">
      <c r="G1135" s="22"/>
      <c r="H1135" s="22"/>
      <c r="I1135" s="22"/>
    </row>
    <row r="1136" spans="7:9" x14ac:dyDescent="0.15">
      <c r="G1136" s="22"/>
      <c r="H1136" s="22"/>
      <c r="I1136" s="22"/>
    </row>
    <row r="1137" spans="7:9" x14ac:dyDescent="0.15">
      <c r="G1137" s="22"/>
      <c r="H1137" s="22"/>
      <c r="I1137" s="22"/>
    </row>
    <row r="1138" spans="7:9" x14ac:dyDescent="0.15">
      <c r="G1138" s="22"/>
      <c r="H1138" s="22"/>
      <c r="I1138" s="22"/>
    </row>
    <row r="1139" spans="7:9" x14ac:dyDescent="0.15">
      <c r="G1139" s="22"/>
      <c r="H1139" s="22"/>
      <c r="I1139" s="22"/>
    </row>
    <row r="1140" spans="7:9" x14ac:dyDescent="0.15">
      <c r="G1140" s="22"/>
      <c r="H1140" s="22"/>
      <c r="I1140" s="22"/>
    </row>
    <row r="1141" spans="7:9" x14ac:dyDescent="0.15">
      <c r="G1141" s="22"/>
      <c r="H1141" s="22"/>
      <c r="I1141" s="22"/>
    </row>
    <row r="1142" spans="7:9" x14ac:dyDescent="0.15">
      <c r="G1142" s="22"/>
      <c r="H1142" s="22"/>
      <c r="I1142" s="22"/>
    </row>
    <row r="1143" spans="7:9" x14ac:dyDescent="0.15">
      <c r="G1143" s="22"/>
      <c r="H1143" s="22"/>
      <c r="I1143" s="22"/>
    </row>
    <row r="1144" spans="7:9" x14ac:dyDescent="0.15">
      <c r="G1144" s="22"/>
      <c r="H1144" s="22"/>
      <c r="I1144" s="22"/>
    </row>
    <row r="1145" spans="7:9" x14ac:dyDescent="0.15">
      <c r="G1145" s="22"/>
      <c r="H1145" s="22"/>
      <c r="I1145" s="22"/>
    </row>
    <row r="1146" spans="7:9" x14ac:dyDescent="0.15">
      <c r="G1146" s="22"/>
      <c r="H1146" s="22"/>
      <c r="I1146" s="22"/>
    </row>
    <row r="1147" spans="7:9" x14ac:dyDescent="0.15">
      <c r="G1147" s="22"/>
      <c r="H1147" s="22"/>
      <c r="I1147" s="22"/>
    </row>
    <row r="1148" spans="7:9" x14ac:dyDescent="0.15">
      <c r="G1148" s="22"/>
      <c r="H1148" s="22"/>
      <c r="I1148" s="22"/>
    </row>
    <row r="1149" spans="7:9" x14ac:dyDescent="0.15">
      <c r="G1149" s="22"/>
      <c r="H1149" s="22"/>
      <c r="I1149" s="22"/>
    </row>
    <row r="1150" spans="7:9" x14ac:dyDescent="0.15">
      <c r="G1150" s="22"/>
      <c r="H1150" s="22"/>
      <c r="I1150" s="22"/>
    </row>
    <row r="1151" spans="7:9" x14ac:dyDescent="0.15">
      <c r="G1151" s="22"/>
      <c r="H1151" s="22"/>
      <c r="I1151" s="22"/>
    </row>
    <row r="1152" spans="7:9" x14ac:dyDescent="0.15">
      <c r="G1152" s="22"/>
      <c r="H1152" s="22"/>
      <c r="I1152" s="22"/>
    </row>
    <row r="1153" spans="7:9" x14ac:dyDescent="0.15">
      <c r="G1153" s="22"/>
      <c r="H1153" s="22"/>
      <c r="I1153" s="22"/>
    </row>
    <row r="1154" spans="7:9" x14ac:dyDescent="0.15">
      <c r="G1154" s="22"/>
      <c r="H1154" s="22"/>
      <c r="I1154" s="22"/>
    </row>
    <row r="1155" spans="7:9" x14ac:dyDescent="0.15">
      <c r="G1155" s="22"/>
      <c r="H1155" s="22"/>
      <c r="I1155" s="22"/>
    </row>
    <row r="1156" spans="7:9" x14ac:dyDescent="0.15">
      <c r="G1156" s="22"/>
      <c r="H1156" s="22"/>
      <c r="I1156" s="22"/>
    </row>
    <row r="1157" spans="7:9" x14ac:dyDescent="0.15">
      <c r="G1157" s="22"/>
      <c r="H1157" s="22"/>
      <c r="I1157" s="22"/>
    </row>
    <row r="1158" spans="7:9" x14ac:dyDescent="0.15">
      <c r="G1158" s="22"/>
      <c r="H1158" s="22"/>
      <c r="I1158" s="22"/>
    </row>
    <row r="1159" spans="7:9" x14ac:dyDescent="0.15">
      <c r="G1159" s="22"/>
      <c r="H1159" s="22"/>
      <c r="I1159" s="22"/>
    </row>
    <row r="1160" spans="7:9" x14ac:dyDescent="0.15">
      <c r="G1160" s="22"/>
      <c r="H1160" s="22"/>
      <c r="I1160" s="22"/>
    </row>
    <row r="1161" spans="7:9" x14ac:dyDescent="0.15">
      <c r="G1161" s="22"/>
      <c r="H1161" s="22"/>
      <c r="I1161" s="22"/>
    </row>
    <row r="1162" spans="7:9" x14ac:dyDescent="0.15">
      <c r="G1162" s="22"/>
      <c r="H1162" s="22"/>
      <c r="I1162" s="22"/>
    </row>
    <row r="1163" spans="7:9" x14ac:dyDescent="0.15">
      <c r="G1163" s="22"/>
      <c r="H1163" s="22"/>
      <c r="I1163" s="22"/>
    </row>
    <row r="1164" spans="7:9" x14ac:dyDescent="0.15">
      <c r="G1164" s="22"/>
      <c r="H1164" s="22"/>
      <c r="I1164" s="22"/>
    </row>
    <row r="1165" spans="7:9" x14ac:dyDescent="0.15">
      <c r="G1165" s="22"/>
      <c r="H1165" s="22"/>
      <c r="I1165" s="22"/>
    </row>
    <row r="1166" spans="7:9" x14ac:dyDescent="0.15">
      <c r="G1166" s="22"/>
      <c r="H1166" s="22"/>
      <c r="I1166" s="22"/>
    </row>
    <row r="1167" spans="7:9" x14ac:dyDescent="0.15">
      <c r="G1167" s="22"/>
      <c r="H1167" s="22"/>
      <c r="I1167" s="22"/>
    </row>
    <row r="1168" spans="7:9" x14ac:dyDescent="0.15">
      <c r="G1168" s="22"/>
      <c r="H1168" s="22"/>
      <c r="I1168" s="22"/>
    </row>
    <row r="1169" spans="7:9" x14ac:dyDescent="0.15">
      <c r="G1169" s="22"/>
      <c r="H1169" s="22"/>
      <c r="I1169" s="22"/>
    </row>
    <row r="1170" spans="7:9" x14ac:dyDescent="0.15">
      <c r="G1170" s="22"/>
      <c r="H1170" s="22"/>
      <c r="I1170" s="22"/>
    </row>
    <row r="1171" spans="7:9" x14ac:dyDescent="0.15">
      <c r="G1171" s="22"/>
      <c r="H1171" s="22"/>
      <c r="I1171" s="22"/>
    </row>
    <row r="1172" spans="7:9" x14ac:dyDescent="0.15">
      <c r="G1172" s="22"/>
      <c r="H1172" s="22"/>
      <c r="I1172" s="22"/>
    </row>
    <row r="1173" spans="7:9" x14ac:dyDescent="0.15">
      <c r="G1173" s="22"/>
      <c r="H1173" s="22"/>
      <c r="I1173" s="22"/>
    </row>
    <row r="1174" spans="7:9" x14ac:dyDescent="0.15">
      <c r="G1174" s="22"/>
      <c r="H1174" s="22"/>
      <c r="I1174" s="22"/>
    </row>
    <row r="1175" spans="7:9" x14ac:dyDescent="0.15">
      <c r="G1175" s="22"/>
      <c r="H1175" s="22"/>
      <c r="I1175" s="22"/>
    </row>
    <row r="1176" spans="7:9" x14ac:dyDescent="0.15">
      <c r="G1176" s="22"/>
      <c r="H1176" s="22"/>
      <c r="I1176" s="22"/>
    </row>
    <row r="1177" spans="7:9" x14ac:dyDescent="0.15">
      <c r="G1177" s="22"/>
      <c r="H1177" s="22"/>
      <c r="I1177" s="22"/>
    </row>
    <row r="1178" spans="7:9" x14ac:dyDescent="0.15">
      <c r="G1178" s="22"/>
      <c r="H1178" s="22"/>
      <c r="I1178" s="22"/>
    </row>
    <row r="1179" spans="7:9" x14ac:dyDescent="0.15">
      <c r="G1179" s="22"/>
      <c r="H1179" s="22"/>
      <c r="I1179" s="22"/>
    </row>
    <row r="1180" spans="7:9" x14ac:dyDescent="0.15">
      <c r="G1180" s="22"/>
      <c r="H1180" s="22"/>
      <c r="I1180" s="22"/>
    </row>
    <row r="1181" spans="7:9" x14ac:dyDescent="0.15">
      <c r="G1181" s="22"/>
      <c r="H1181" s="22"/>
      <c r="I1181" s="22"/>
    </row>
    <row r="1182" spans="7:9" x14ac:dyDescent="0.15">
      <c r="G1182" s="22"/>
      <c r="H1182" s="22"/>
      <c r="I1182" s="22"/>
    </row>
    <row r="1183" spans="7:9" x14ac:dyDescent="0.15">
      <c r="G1183" s="22"/>
      <c r="H1183" s="22"/>
      <c r="I1183" s="22"/>
    </row>
    <row r="1184" spans="7:9" x14ac:dyDescent="0.15">
      <c r="G1184" s="22"/>
      <c r="H1184" s="22"/>
      <c r="I1184" s="22"/>
    </row>
    <row r="1185" spans="7:9" x14ac:dyDescent="0.15">
      <c r="G1185" s="22"/>
      <c r="H1185" s="22"/>
      <c r="I1185" s="22"/>
    </row>
    <row r="1186" spans="7:9" x14ac:dyDescent="0.15">
      <c r="G1186" s="22"/>
      <c r="H1186" s="22"/>
      <c r="I1186" s="22"/>
    </row>
    <row r="1187" spans="7:9" x14ac:dyDescent="0.15">
      <c r="G1187" s="22"/>
      <c r="H1187" s="22"/>
      <c r="I1187" s="22"/>
    </row>
    <row r="1188" spans="7:9" x14ac:dyDescent="0.15">
      <c r="G1188" s="22"/>
      <c r="H1188" s="22"/>
      <c r="I1188" s="22"/>
    </row>
    <row r="1189" spans="7:9" x14ac:dyDescent="0.15">
      <c r="G1189" s="22"/>
      <c r="H1189" s="22"/>
      <c r="I1189" s="22"/>
    </row>
    <row r="1190" spans="7:9" x14ac:dyDescent="0.15">
      <c r="G1190" s="22"/>
      <c r="H1190" s="22"/>
      <c r="I1190" s="22"/>
    </row>
    <row r="1191" spans="7:9" x14ac:dyDescent="0.15">
      <c r="G1191" s="22"/>
      <c r="H1191" s="22"/>
      <c r="I1191" s="22"/>
    </row>
    <row r="1192" spans="7:9" x14ac:dyDescent="0.15">
      <c r="G1192" s="22"/>
      <c r="H1192" s="22"/>
      <c r="I1192" s="22"/>
    </row>
    <row r="1193" spans="7:9" x14ac:dyDescent="0.15">
      <c r="G1193" s="22"/>
      <c r="H1193" s="22"/>
      <c r="I1193" s="22"/>
    </row>
    <row r="1194" spans="7:9" x14ac:dyDescent="0.15">
      <c r="G1194" s="22"/>
      <c r="H1194" s="22"/>
      <c r="I1194" s="22"/>
    </row>
    <row r="1195" spans="7:9" x14ac:dyDescent="0.15">
      <c r="G1195" s="22"/>
      <c r="H1195" s="22"/>
      <c r="I1195" s="22"/>
    </row>
    <row r="1196" spans="7:9" x14ac:dyDescent="0.15">
      <c r="G1196" s="22"/>
      <c r="H1196" s="22"/>
      <c r="I1196" s="22"/>
    </row>
    <row r="1197" spans="7:9" x14ac:dyDescent="0.15">
      <c r="G1197" s="22"/>
      <c r="H1197" s="22"/>
      <c r="I1197" s="22"/>
    </row>
    <row r="1198" spans="7:9" x14ac:dyDescent="0.15">
      <c r="G1198" s="22"/>
      <c r="H1198" s="22"/>
      <c r="I1198" s="22"/>
    </row>
    <row r="1199" spans="7:9" x14ac:dyDescent="0.15">
      <c r="G1199" s="22"/>
      <c r="H1199" s="22"/>
      <c r="I1199" s="22"/>
    </row>
    <row r="1200" spans="7:9" x14ac:dyDescent="0.15">
      <c r="G1200" s="22"/>
      <c r="H1200" s="22"/>
      <c r="I1200" s="22"/>
    </row>
    <row r="1201" spans="7:9" x14ac:dyDescent="0.15">
      <c r="G1201" s="22"/>
      <c r="H1201" s="22"/>
      <c r="I1201" s="22"/>
    </row>
    <row r="1202" spans="7:9" x14ac:dyDescent="0.15">
      <c r="G1202" s="22"/>
      <c r="H1202" s="22"/>
      <c r="I1202" s="22"/>
    </row>
    <row r="1203" spans="7:9" x14ac:dyDescent="0.15">
      <c r="G1203" s="22"/>
      <c r="H1203" s="22"/>
      <c r="I1203" s="22"/>
    </row>
    <row r="1204" spans="7:9" x14ac:dyDescent="0.15">
      <c r="G1204" s="22"/>
      <c r="H1204" s="22"/>
      <c r="I1204" s="22"/>
    </row>
    <row r="1205" spans="7:9" x14ac:dyDescent="0.15">
      <c r="G1205" s="22"/>
      <c r="H1205" s="22"/>
      <c r="I1205" s="22"/>
    </row>
    <row r="1206" spans="7:9" x14ac:dyDescent="0.15">
      <c r="G1206" s="22"/>
      <c r="H1206" s="22"/>
      <c r="I1206" s="22"/>
    </row>
    <row r="1207" spans="7:9" x14ac:dyDescent="0.15">
      <c r="G1207" s="22"/>
      <c r="H1207" s="22"/>
      <c r="I1207" s="22"/>
    </row>
    <row r="1208" spans="7:9" x14ac:dyDescent="0.15">
      <c r="G1208" s="22"/>
      <c r="H1208" s="22"/>
      <c r="I1208" s="22"/>
    </row>
    <row r="1209" spans="7:9" x14ac:dyDescent="0.15">
      <c r="G1209" s="22"/>
      <c r="H1209" s="22"/>
      <c r="I1209" s="22"/>
    </row>
    <row r="1210" spans="7:9" x14ac:dyDescent="0.15">
      <c r="G1210" s="22"/>
      <c r="H1210" s="22"/>
      <c r="I1210" s="22"/>
    </row>
    <row r="1211" spans="7:9" x14ac:dyDescent="0.15">
      <c r="G1211" s="22"/>
      <c r="H1211" s="22"/>
      <c r="I1211" s="22"/>
    </row>
    <row r="1212" spans="7:9" x14ac:dyDescent="0.15">
      <c r="G1212" s="22"/>
      <c r="H1212" s="22"/>
      <c r="I1212" s="22"/>
    </row>
    <row r="1213" spans="7:9" x14ac:dyDescent="0.15">
      <c r="G1213" s="22"/>
      <c r="H1213" s="22"/>
      <c r="I1213" s="22"/>
    </row>
    <row r="1214" spans="7:9" x14ac:dyDescent="0.15">
      <c r="G1214" s="22"/>
      <c r="H1214" s="22"/>
      <c r="I1214" s="22"/>
    </row>
    <row r="1215" spans="7:9" x14ac:dyDescent="0.15">
      <c r="G1215" s="22"/>
      <c r="H1215" s="22"/>
      <c r="I1215" s="22"/>
    </row>
    <row r="1216" spans="7:9" x14ac:dyDescent="0.15">
      <c r="G1216" s="22"/>
      <c r="H1216" s="22"/>
      <c r="I1216" s="22"/>
    </row>
    <row r="1217" spans="7:9" x14ac:dyDescent="0.15">
      <c r="G1217" s="22"/>
      <c r="H1217" s="22"/>
      <c r="I1217" s="22"/>
    </row>
    <row r="1218" spans="7:9" x14ac:dyDescent="0.15">
      <c r="G1218" s="22"/>
      <c r="H1218" s="22"/>
      <c r="I1218" s="22"/>
    </row>
    <row r="1219" spans="7:9" x14ac:dyDescent="0.15">
      <c r="G1219" s="22"/>
      <c r="H1219" s="22"/>
      <c r="I1219" s="22"/>
    </row>
    <row r="1220" spans="7:9" x14ac:dyDescent="0.15">
      <c r="G1220" s="22"/>
      <c r="H1220" s="22"/>
      <c r="I1220" s="22"/>
    </row>
    <row r="1221" spans="7:9" x14ac:dyDescent="0.15">
      <c r="G1221" s="22"/>
      <c r="H1221" s="22"/>
      <c r="I1221" s="22"/>
    </row>
    <row r="1222" spans="7:9" x14ac:dyDescent="0.15">
      <c r="G1222" s="22"/>
      <c r="H1222" s="22"/>
      <c r="I1222" s="22"/>
    </row>
    <row r="1223" spans="7:9" x14ac:dyDescent="0.15">
      <c r="G1223" s="22"/>
      <c r="H1223" s="22"/>
      <c r="I1223" s="22"/>
    </row>
    <row r="1224" spans="7:9" x14ac:dyDescent="0.15">
      <c r="G1224" s="22"/>
      <c r="H1224" s="22"/>
      <c r="I1224" s="22"/>
    </row>
    <row r="1225" spans="7:9" x14ac:dyDescent="0.15">
      <c r="G1225" s="22"/>
      <c r="H1225" s="22"/>
      <c r="I1225" s="22"/>
    </row>
    <row r="1226" spans="7:9" x14ac:dyDescent="0.15">
      <c r="G1226" s="22"/>
      <c r="H1226" s="22"/>
      <c r="I1226" s="22"/>
    </row>
    <row r="1227" spans="7:9" x14ac:dyDescent="0.15">
      <c r="G1227" s="22"/>
      <c r="H1227" s="22"/>
      <c r="I1227" s="22"/>
    </row>
    <row r="1228" spans="7:9" x14ac:dyDescent="0.15">
      <c r="G1228" s="22"/>
      <c r="H1228" s="22"/>
      <c r="I1228" s="22"/>
    </row>
    <row r="1229" spans="7:9" x14ac:dyDescent="0.15">
      <c r="G1229" s="22"/>
      <c r="H1229" s="22"/>
      <c r="I1229" s="22"/>
    </row>
    <row r="1230" spans="7:9" x14ac:dyDescent="0.15">
      <c r="G1230" s="22"/>
      <c r="H1230" s="22"/>
      <c r="I1230" s="22"/>
    </row>
    <row r="1231" spans="7:9" x14ac:dyDescent="0.15">
      <c r="G1231" s="22"/>
      <c r="H1231" s="22"/>
      <c r="I1231" s="22"/>
    </row>
    <row r="1232" spans="7:9" x14ac:dyDescent="0.15">
      <c r="G1232" s="22"/>
      <c r="H1232" s="22"/>
      <c r="I1232" s="22"/>
    </row>
    <row r="1233" spans="7:9" x14ac:dyDescent="0.15">
      <c r="G1233" s="22"/>
      <c r="H1233" s="22"/>
      <c r="I1233" s="22"/>
    </row>
    <row r="1234" spans="7:9" x14ac:dyDescent="0.15">
      <c r="G1234" s="22"/>
      <c r="H1234" s="22"/>
      <c r="I1234" s="22"/>
    </row>
    <row r="1235" spans="7:9" x14ac:dyDescent="0.15">
      <c r="G1235" s="22"/>
      <c r="H1235" s="22"/>
      <c r="I1235" s="22"/>
    </row>
    <row r="1236" spans="7:9" x14ac:dyDescent="0.15">
      <c r="G1236" s="22"/>
      <c r="H1236" s="22"/>
      <c r="I1236" s="22"/>
    </row>
    <row r="1237" spans="7:9" x14ac:dyDescent="0.15">
      <c r="G1237" s="22"/>
      <c r="H1237" s="22"/>
      <c r="I1237" s="22"/>
    </row>
    <row r="1238" spans="7:9" x14ac:dyDescent="0.15">
      <c r="G1238" s="22"/>
      <c r="H1238" s="22"/>
      <c r="I1238" s="22"/>
    </row>
    <row r="1239" spans="7:9" x14ac:dyDescent="0.15">
      <c r="G1239" s="22"/>
      <c r="H1239" s="22"/>
      <c r="I1239" s="22"/>
    </row>
    <row r="1240" spans="7:9" x14ac:dyDescent="0.15">
      <c r="G1240" s="22"/>
      <c r="H1240" s="22"/>
      <c r="I1240" s="22"/>
    </row>
    <row r="1241" spans="7:9" x14ac:dyDescent="0.15">
      <c r="G1241" s="22"/>
      <c r="H1241" s="22"/>
      <c r="I1241" s="22"/>
    </row>
    <row r="1242" spans="7:9" x14ac:dyDescent="0.15">
      <c r="G1242" s="22"/>
      <c r="H1242" s="22"/>
      <c r="I1242" s="22"/>
    </row>
    <row r="1243" spans="7:9" x14ac:dyDescent="0.15">
      <c r="G1243" s="22"/>
      <c r="H1243" s="22"/>
      <c r="I1243" s="22"/>
    </row>
    <row r="1244" spans="7:9" x14ac:dyDescent="0.15">
      <c r="G1244" s="22"/>
      <c r="H1244" s="22"/>
      <c r="I1244" s="22"/>
    </row>
    <row r="1245" spans="7:9" x14ac:dyDescent="0.15">
      <c r="G1245" s="22"/>
      <c r="H1245" s="22"/>
      <c r="I1245" s="22"/>
    </row>
    <row r="1246" spans="7:9" x14ac:dyDescent="0.15">
      <c r="G1246" s="22"/>
      <c r="H1246" s="22"/>
      <c r="I1246" s="22"/>
    </row>
    <row r="1247" spans="7:9" x14ac:dyDescent="0.15">
      <c r="G1247" s="22"/>
      <c r="H1247" s="22"/>
      <c r="I1247" s="22"/>
    </row>
    <row r="1248" spans="7:9" x14ac:dyDescent="0.15">
      <c r="G1248" s="22"/>
      <c r="H1248" s="22"/>
      <c r="I1248" s="22"/>
    </row>
    <row r="1249" spans="7:9" x14ac:dyDescent="0.15">
      <c r="G1249" s="22"/>
      <c r="H1249" s="22"/>
      <c r="I1249" s="22"/>
    </row>
    <row r="1250" spans="7:9" x14ac:dyDescent="0.15">
      <c r="G1250" s="22"/>
      <c r="H1250" s="22"/>
      <c r="I1250" s="22"/>
    </row>
    <row r="1251" spans="7:9" x14ac:dyDescent="0.15">
      <c r="G1251" s="22"/>
      <c r="H1251" s="22"/>
      <c r="I1251" s="22"/>
    </row>
    <row r="1252" spans="7:9" x14ac:dyDescent="0.15">
      <c r="G1252" s="22"/>
      <c r="H1252" s="22"/>
      <c r="I1252" s="22"/>
    </row>
    <row r="1253" spans="7:9" x14ac:dyDescent="0.15">
      <c r="G1253" s="22"/>
      <c r="H1253" s="22"/>
      <c r="I1253" s="22"/>
    </row>
    <row r="1254" spans="7:9" x14ac:dyDescent="0.15">
      <c r="G1254" s="22"/>
      <c r="H1254" s="22"/>
      <c r="I1254" s="22"/>
    </row>
    <row r="1255" spans="7:9" x14ac:dyDescent="0.15">
      <c r="G1255" s="22"/>
      <c r="H1255" s="22"/>
      <c r="I1255" s="22"/>
    </row>
    <row r="1256" spans="7:9" x14ac:dyDescent="0.15">
      <c r="G1256" s="22"/>
      <c r="H1256" s="22"/>
      <c r="I1256" s="22"/>
    </row>
    <row r="1257" spans="7:9" x14ac:dyDescent="0.15">
      <c r="G1257" s="22"/>
      <c r="H1257" s="22"/>
      <c r="I1257" s="22"/>
    </row>
    <row r="1258" spans="7:9" x14ac:dyDescent="0.15">
      <c r="G1258" s="22"/>
      <c r="H1258" s="22"/>
      <c r="I1258" s="22"/>
    </row>
    <row r="1259" spans="7:9" x14ac:dyDescent="0.15">
      <c r="G1259" s="22"/>
      <c r="H1259" s="22"/>
      <c r="I1259" s="22"/>
    </row>
    <row r="1260" spans="7:9" x14ac:dyDescent="0.15">
      <c r="G1260" s="22"/>
      <c r="H1260" s="22"/>
      <c r="I1260" s="22"/>
    </row>
    <row r="1261" spans="7:9" x14ac:dyDescent="0.15">
      <c r="G1261" s="22"/>
      <c r="H1261" s="22"/>
      <c r="I1261" s="22"/>
    </row>
    <row r="1262" spans="7:9" x14ac:dyDescent="0.15">
      <c r="G1262" s="22"/>
      <c r="H1262" s="22"/>
      <c r="I1262" s="22"/>
    </row>
    <row r="1263" spans="7:9" x14ac:dyDescent="0.15">
      <c r="G1263" s="22"/>
      <c r="H1263" s="22"/>
      <c r="I1263" s="22"/>
    </row>
    <row r="1264" spans="7:9" x14ac:dyDescent="0.15">
      <c r="G1264" s="22"/>
      <c r="H1264" s="22"/>
      <c r="I1264" s="22"/>
    </row>
    <row r="1265" spans="7:9" x14ac:dyDescent="0.15">
      <c r="G1265" s="22"/>
      <c r="H1265" s="22"/>
      <c r="I1265" s="22"/>
    </row>
    <row r="1266" spans="7:9" x14ac:dyDescent="0.15">
      <c r="G1266" s="22"/>
      <c r="H1266" s="22"/>
      <c r="I1266" s="22"/>
    </row>
    <row r="1267" spans="7:9" x14ac:dyDescent="0.15">
      <c r="G1267" s="22"/>
      <c r="H1267" s="22"/>
      <c r="I1267" s="22"/>
    </row>
    <row r="1268" spans="7:9" x14ac:dyDescent="0.15">
      <c r="G1268" s="22"/>
      <c r="H1268" s="22"/>
      <c r="I1268" s="22"/>
    </row>
    <row r="1269" spans="7:9" x14ac:dyDescent="0.15">
      <c r="G1269" s="22"/>
      <c r="H1269" s="22"/>
      <c r="I1269" s="22"/>
    </row>
    <row r="1270" spans="7:9" x14ac:dyDescent="0.15">
      <c r="G1270" s="22"/>
      <c r="H1270" s="22"/>
      <c r="I1270" s="22"/>
    </row>
    <row r="1271" spans="7:9" x14ac:dyDescent="0.15">
      <c r="G1271" s="22"/>
      <c r="H1271" s="22"/>
      <c r="I1271" s="22"/>
    </row>
    <row r="1272" spans="7:9" x14ac:dyDescent="0.15">
      <c r="G1272" s="22"/>
      <c r="H1272" s="22"/>
      <c r="I1272" s="22"/>
    </row>
    <row r="1273" spans="7:9" x14ac:dyDescent="0.15">
      <c r="G1273" s="22"/>
      <c r="H1273" s="22"/>
      <c r="I1273" s="22"/>
    </row>
    <row r="1274" spans="7:9" x14ac:dyDescent="0.15">
      <c r="G1274" s="22"/>
      <c r="H1274" s="22"/>
      <c r="I1274" s="22"/>
    </row>
    <row r="1275" spans="7:9" x14ac:dyDescent="0.15">
      <c r="G1275" s="22"/>
      <c r="H1275" s="22"/>
      <c r="I1275" s="22"/>
    </row>
    <row r="1276" spans="7:9" x14ac:dyDescent="0.15">
      <c r="G1276" s="22"/>
      <c r="H1276" s="22"/>
      <c r="I1276" s="22"/>
    </row>
    <row r="1277" spans="7:9" x14ac:dyDescent="0.15">
      <c r="G1277" s="22"/>
      <c r="H1277" s="22"/>
      <c r="I1277" s="22"/>
    </row>
    <row r="1278" spans="7:9" x14ac:dyDescent="0.15">
      <c r="G1278" s="22"/>
      <c r="H1278" s="22"/>
      <c r="I1278" s="22"/>
    </row>
    <row r="1279" spans="7:9" x14ac:dyDescent="0.15">
      <c r="G1279" s="22"/>
      <c r="H1279" s="22"/>
      <c r="I1279" s="22"/>
    </row>
    <row r="1280" spans="7:9" x14ac:dyDescent="0.15">
      <c r="G1280" s="22"/>
      <c r="H1280" s="22"/>
      <c r="I1280" s="22"/>
    </row>
    <row r="1281" spans="7:9" x14ac:dyDescent="0.15">
      <c r="G1281" s="22"/>
      <c r="H1281" s="22"/>
      <c r="I1281" s="22"/>
    </row>
    <row r="1282" spans="7:9" x14ac:dyDescent="0.15">
      <c r="G1282" s="22"/>
      <c r="H1282" s="22"/>
      <c r="I1282" s="22"/>
    </row>
    <row r="1283" spans="7:9" x14ac:dyDescent="0.15">
      <c r="G1283" s="22"/>
      <c r="H1283" s="22"/>
      <c r="I1283" s="22"/>
    </row>
    <row r="1284" spans="7:9" x14ac:dyDescent="0.15">
      <c r="G1284" s="22"/>
      <c r="H1284" s="22"/>
      <c r="I1284" s="22"/>
    </row>
    <row r="1285" spans="7:9" x14ac:dyDescent="0.15">
      <c r="G1285" s="22"/>
      <c r="H1285" s="22"/>
      <c r="I1285" s="22"/>
    </row>
    <row r="1286" spans="7:9" x14ac:dyDescent="0.15">
      <c r="G1286" s="22"/>
      <c r="H1286" s="22"/>
      <c r="I1286" s="22"/>
    </row>
    <row r="1287" spans="7:9" x14ac:dyDescent="0.15">
      <c r="G1287" s="22"/>
      <c r="H1287" s="22"/>
      <c r="I1287" s="22"/>
    </row>
    <row r="1288" spans="7:9" x14ac:dyDescent="0.15">
      <c r="G1288" s="22"/>
      <c r="H1288" s="22"/>
      <c r="I1288" s="22"/>
    </row>
    <row r="1289" spans="7:9" x14ac:dyDescent="0.15">
      <c r="G1289" s="22"/>
      <c r="H1289" s="22"/>
      <c r="I1289" s="22"/>
    </row>
    <row r="1290" spans="7:9" x14ac:dyDescent="0.15">
      <c r="G1290" s="22"/>
      <c r="H1290" s="22"/>
      <c r="I1290" s="22"/>
    </row>
    <row r="1291" spans="7:9" x14ac:dyDescent="0.15">
      <c r="G1291" s="22"/>
      <c r="H1291" s="22"/>
      <c r="I1291" s="22"/>
    </row>
    <row r="1292" spans="7:9" x14ac:dyDescent="0.15">
      <c r="G1292" s="22"/>
      <c r="H1292" s="22"/>
      <c r="I1292" s="22"/>
    </row>
    <row r="1293" spans="7:9" x14ac:dyDescent="0.15">
      <c r="G1293" s="22"/>
      <c r="H1293" s="22"/>
      <c r="I1293" s="22"/>
    </row>
    <row r="1294" spans="7:9" x14ac:dyDescent="0.15">
      <c r="G1294" s="22"/>
      <c r="H1294" s="22"/>
      <c r="I1294" s="22"/>
    </row>
    <row r="1295" spans="7:9" x14ac:dyDescent="0.15">
      <c r="G1295" s="22"/>
      <c r="H1295" s="22"/>
      <c r="I1295" s="22"/>
    </row>
    <row r="1296" spans="7:9" x14ac:dyDescent="0.15">
      <c r="G1296" s="22"/>
      <c r="H1296" s="22"/>
      <c r="I1296" s="22"/>
    </row>
    <row r="1297" spans="7:9" x14ac:dyDescent="0.15">
      <c r="G1297" s="22"/>
      <c r="H1297" s="22"/>
      <c r="I1297" s="22"/>
    </row>
    <row r="1298" spans="7:9" x14ac:dyDescent="0.15">
      <c r="G1298" s="22"/>
      <c r="H1298" s="22"/>
      <c r="I1298" s="22"/>
    </row>
    <row r="1299" spans="7:9" x14ac:dyDescent="0.15">
      <c r="G1299" s="22"/>
      <c r="H1299" s="22"/>
      <c r="I1299" s="22"/>
    </row>
    <row r="1300" spans="7:9" x14ac:dyDescent="0.15">
      <c r="G1300" s="22"/>
      <c r="H1300" s="22"/>
      <c r="I1300" s="22"/>
    </row>
    <row r="1301" spans="7:9" x14ac:dyDescent="0.15">
      <c r="G1301" s="22"/>
      <c r="H1301" s="22"/>
      <c r="I1301" s="22"/>
    </row>
    <row r="1302" spans="7:9" x14ac:dyDescent="0.15">
      <c r="G1302" s="22"/>
      <c r="H1302" s="22"/>
      <c r="I1302" s="22"/>
    </row>
    <row r="1303" spans="7:9" x14ac:dyDescent="0.15">
      <c r="G1303" s="22"/>
      <c r="H1303" s="22"/>
      <c r="I1303" s="22"/>
    </row>
    <row r="1304" spans="7:9" x14ac:dyDescent="0.15">
      <c r="G1304" s="22"/>
      <c r="H1304" s="22"/>
      <c r="I1304" s="22"/>
    </row>
    <row r="1305" spans="7:9" x14ac:dyDescent="0.15">
      <c r="G1305" s="22"/>
      <c r="H1305" s="22"/>
      <c r="I1305" s="22"/>
    </row>
    <row r="1306" spans="7:9" x14ac:dyDescent="0.15">
      <c r="G1306" s="22"/>
      <c r="H1306" s="22"/>
      <c r="I1306" s="22"/>
    </row>
    <row r="1307" spans="7:9" x14ac:dyDescent="0.15">
      <c r="G1307" s="22"/>
      <c r="H1307" s="22"/>
      <c r="I1307" s="22"/>
    </row>
    <row r="1308" spans="7:9" x14ac:dyDescent="0.15">
      <c r="G1308" s="22"/>
      <c r="H1308" s="22"/>
      <c r="I1308" s="22"/>
    </row>
    <row r="1309" spans="7:9" x14ac:dyDescent="0.15">
      <c r="G1309" s="22"/>
      <c r="H1309" s="22"/>
      <c r="I1309" s="22"/>
    </row>
    <row r="1310" spans="7:9" x14ac:dyDescent="0.15">
      <c r="G1310" s="22"/>
      <c r="H1310" s="22"/>
      <c r="I1310" s="22"/>
    </row>
    <row r="1311" spans="7:9" x14ac:dyDescent="0.15">
      <c r="G1311" s="22"/>
      <c r="H1311" s="22"/>
      <c r="I1311" s="22"/>
    </row>
    <row r="1312" spans="7:9" x14ac:dyDescent="0.15">
      <c r="G1312" s="22"/>
      <c r="H1312" s="22"/>
      <c r="I1312" s="22"/>
    </row>
    <row r="1313" spans="7:9" x14ac:dyDescent="0.15">
      <c r="G1313" s="22"/>
      <c r="H1313" s="22"/>
      <c r="I1313" s="22"/>
    </row>
    <row r="1314" spans="7:9" x14ac:dyDescent="0.15">
      <c r="G1314" s="22"/>
      <c r="H1314" s="22"/>
      <c r="I1314" s="22"/>
    </row>
    <row r="1315" spans="7:9" x14ac:dyDescent="0.15">
      <c r="G1315" s="22"/>
      <c r="H1315" s="22"/>
      <c r="I1315" s="22"/>
    </row>
    <row r="1316" spans="7:9" x14ac:dyDescent="0.15">
      <c r="G1316" s="22"/>
      <c r="H1316" s="22"/>
      <c r="I1316" s="22"/>
    </row>
    <row r="1317" spans="7:9" x14ac:dyDescent="0.15">
      <c r="G1317" s="22"/>
      <c r="H1317" s="22"/>
      <c r="I1317" s="22"/>
    </row>
    <row r="1318" spans="7:9" x14ac:dyDescent="0.15">
      <c r="G1318" s="22"/>
      <c r="H1318" s="22"/>
      <c r="I1318" s="22"/>
    </row>
    <row r="1319" spans="7:9" x14ac:dyDescent="0.15">
      <c r="G1319" s="22"/>
      <c r="H1319" s="22"/>
      <c r="I1319" s="22"/>
    </row>
    <row r="1320" spans="7:9" x14ac:dyDescent="0.15">
      <c r="G1320" s="22"/>
      <c r="H1320" s="22"/>
      <c r="I1320" s="22"/>
    </row>
    <row r="1321" spans="7:9" x14ac:dyDescent="0.15">
      <c r="G1321" s="22"/>
      <c r="H1321" s="22"/>
      <c r="I1321" s="22"/>
    </row>
    <row r="1322" spans="7:9" x14ac:dyDescent="0.15">
      <c r="G1322" s="22"/>
      <c r="H1322" s="22"/>
      <c r="I1322" s="22"/>
    </row>
    <row r="1323" spans="7:9" x14ac:dyDescent="0.15">
      <c r="G1323" s="22"/>
      <c r="H1323" s="22"/>
      <c r="I1323" s="22"/>
    </row>
    <row r="1324" spans="7:9" x14ac:dyDescent="0.15">
      <c r="G1324" s="22"/>
      <c r="H1324" s="22"/>
      <c r="I1324" s="22"/>
    </row>
    <row r="1325" spans="7:9" x14ac:dyDescent="0.15">
      <c r="G1325" s="22"/>
      <c r="H1325" s="22"/>
      <c r="I1325" s="22"/>
    </row>
    <row r="1326" spans="7:9" x14ac:dyDescent="0.15">
      <c r="G1326" s="22"/>
      <c r="H1326" s="22"/>
      <c r="I1326" s="22"/>
    </row>
    <row r="1327" spans="7:9" x14ac:dyDescent="0.15">
      <c r="G1327" s="22"/>
      <c r="H1327" s="22"/>
      <c r="I1327" s="22"/>
    </row>
    <row r="1328" spans="7:9" x14ac:dyDescent="0.15">
      <c r="G1328" s="22"/>
      <c r="H1328" s="22"/>
      <c r="I1328" s="22"/>
    </row>
    <row r="1329" spans="7:9" x14ac:dyDescent="0.15">
      <c r="G1329" s="22"/>
      <c r="H1329" s="22"/>
      <c r="I1329" s="22"/>
    </row>
    <row r="1330" spans="7:9" x14ac:dyDescent="0.15">
      <c r="G1330" s="22"/>
      <c r="H1330" s="22"/>
      <c r="I1330" s="22"/>
    </row>
    <row r="1331" spans="7:9" x14ac:dyDescent="0.15">
      <c r="G1331" s="22"/>
      <c r="H1331" s="22"/>
      <c r="I1331" s="22"/>
    </row>
    <row r="1332" spans="7:9" x14ac:dyDescent="0.15">
      <c r="G1332" s="22"/>
      <c r="H1332" s="22"/>
      <c r="I1332" s="22"/>
    </row>
    <row r="1333" spans="7:9" x14ac:dyDescent="0.15">
      <c r="G1333" s="22"/>
      <c r="H1333" s="22"/>
      <c r="I1333" s="22"/>
    </row>
    <row r="1334" spans="7:9" x14ac:dyDescent="0.15">
      <c r="G1334" s="22"/>
      <c r="H1334" s="22"/>
      <c r="I1334" s="22"/>
    </row>
    <row r="1335" spans="7:9" x14ac:dyDescent="0.15">
      <c r="G1335" s="22"/>
      <c r="H1335" s="22"/>
      <c r="I1335" s="22"/>
    </row>
    <row r="1336" spans="7:9" x14ac:dyDescent="0.15">
      <c r="G1336" s="22"/>
      <c r="H1336" s="22"/>
      <c r="I1336" s="22"/>
    </row>
    <row r="1337" spans="7:9" x14ac:dyDescent="0.15">
      <c r="G1337" s="22"/>
      <c r="H1337" s="22"/>
      <c r="I1337" s="22"/>
    </row>
    <row r="1338" spans="7:9" x14ac:dyDescent="0.15">
      <c r="G1338" s="22"/>
      <c r="H1338" s="22"/>
      <c r="I1338" s="22"/>
    </row>
    <row r="1339" spans="7:9" x14ac:dyDescent="0.15">
      <c r="G1339" s="22"/>
      <c r="H1339" s="22"/>
      <c r="I1339" s="22"/>
    </row>
    <row r="1340" spans="7:9" x14ac:dyDescent="0.15">
      <c r="G1340" s="22"/>
      <c r="H1340" s="22"/>
      <c r="I1340" s="22"/>
    </row>
    <row r="1341" spans="7:9" x14ac:dyDescent="0.15">
      <c r="G1341" s="22"/>
      <c r="H1341" s="22"/>
      <c r="I1341" s="22"/>
    </row>
    <row r="1342" spans="7:9" x14ac:dyDescent="0.15">
      <c r="G1342" s="22"/>
      <c r="H1342" s="22"/>
      <c r="I1342" s="22"/>
    </row>
    <row r="1343" spans="7:9" x14ac:dyDescent="0.15">
      <c r="G1343" s="22"/>
      <c r="H1343" s="22"/>
      <c r="I1343" s="22"/>
    </row>
    <row r="1344" spans="7:9" x14ac:dyDescent="0.15">
      <c r="G1344" s="22"/>
      <c r="H1344" s="22"/>
      <c r="I1344" s="22"/>
    </row>
    <row r="1345" spans="7:9" x14ac:dyDescent="0.15">
      <c r="G1345" s="22"/>
      <c r="H1345" s="22"/>
      <c r="I1345" s="22"/>
    </row>
    <row r="1346" spans="7:9" x14ac:dyDescent="0.15">
      <c r="G1346" s="22"/>
      <c r="H1346" s="22"/>
      <c r="I1346" s="22"/>
    </row>
    <row r="1347" spans="7:9" x14ac:dyDescent="0.15">
      <c r="G1347" s="22"/>
      <c r="H1347" s="22"/>
      <c r="I1347" s="22"/>
    </row>
    <row r="1348" spans="7:9" x14ac:dyDescent="0.15">
      <c r="G1348" s="22"/>
      <c r="H1348" s="22"/>
      <c r="I1348" s="22"/>
    </row>
    <row r="1349" spans="7:9" x14ac:dyDescent="0.15">
      <c r="G1349" s="22"/>
      <c r="H1349" s="22"/>
      <c r="I1349" s="22"/>
    </row>
    <row r="1350" spans="7:9" x14ac:dyDescent="0.15">
      <c r="G1350" s="22"/>
      <c r="H1350" s="22"/>
      <c r="I1350" s="22"/>
    </row>
    <row r="1351" spans="7:9" x14ac:dyDescent="0.15">
      <c r="G1351" s="22"/>
      <c r="H1351" s="22"/>
      <c r="I1351" s="22"/>
    </row>
    <row r="1352" spans="7:9" x14ac:dyDescent="0.15">
      <c r="G1352" s="22"/>
      <c r="H1352" s="22"/>
      <c r="I1352" s="22"/>
    </row>
    <row r="1353" spans="7:9" x14ac:dyDescent="0.15">
      <c r="G1353" s="22"/>
      <c r="H1353" s="22"/>
      <c r="I1353" s="22"/>
    </row>
    <row r="1354" spans="7:9" x14ac:dyDescent="0.15">
      <c r="G1354" s="22"/>
      <c r="H1354" s="22"/>
      <c r="I1354" s="22"/>
    </row>
    <row r="1355" spans="7:9" x14ac:dyDescent="0.15">
      <c r="G1355" s="22"/>
      <c r="H1355" s="22"/>
      <c r="I1355" s="22"/>
    </row>
    <row r="1356" spans="7:9" x14ac:dyDescent="0.15">
      <c r="G1356" s="22"/>
      <c r="H1356" s="22"/>
      <c r="I1356" s="22"/>
    </row>
    <row r="1357" spans="7:9" x14ac:dyDescent="0.15">
      <c r="G1357" s="22"/>
      <c r="H1357" s="22"/>
      <c r="I1357" s="22"/>
    </row>
    <row r="1358" spans="7:9" x14ac:dyDescent="0.15">
      <c r="G1358" s="22"/>
      <c r="H1358" s="22"/>
      <c r="I1358" s="22"/>
    </row>
    <row r="1359" spans="7:9" x14ac:dyDescent="0.15">
      <c r="G1359" s="22"/>
      <c r="H1359" s="22"/>
      <c r="I1359" s="22"/>
    </row>
    <row r="1360" spans="7:9" x14ac:dyDescent="0.15">
      <c r="G1360" s="22"/>
      <c r="H1360" s="22"/>
      <c r="I1360" s="22"/>
    </row>
    <row r="1361" spans="7:9" x14ac:dyDescent="0.15">
      <c r="G1361" s="22"/>
      <c r="H1361" s="22"/>
      <c r="I1361" s="22"/>
    </row>
    <row r="1362" spans="7:9" x14ac:dyDescent="0.15">
      <c r="G1362" s="22"/>
      <c r="H1362" s="22"/>
      <c r="I1362" s="22"/>
    </row>
    <row r="1363" spans="7:9" x14ac:dyDescent="0.15">
      <c r="G1363" s="22"/>
      <c r="H1363" s="22"/>
      <c r="I1363" s="22"/>
    </row>
    <row r="1364" spans="7:9" x14ac:dyDescent="0.15">
      <c r="G1364" s="22"/>
      <c r="H1364" s="22"/>
      <c r="I1364" s="22"/>
    </row>
    <row r="1365" spans="7:9" x14ac:dyDescent="0.15">
      <c r="G1365" s="22"/>
      <c r="H1365" s="22"/>
      <c r="I1365" s="22"/>
    </row>
    <row r="1366" spans="7:9" x14ac:dyDescent="0.15">
      <c r="G1366" s="22"/>
      <c r="H1366" s="22"/>
      <c r="I1366" s="22"/>
    </row>
    <row r="1367" spans="7:9" x14ac:dyDescent="0.15">
      <c r="G1367" s="22"/>
      <c r="H1367" s="22"/>
      <c r="I1367" s="22"/>
    </row>
    <row r="1368" spans="7:9" x14ac:dyDescent="0.15">
      <c r="G1368" s="22"/>
      <c r="H1368" s="22"/>
      <c r="I1368" s="22"/>
    </row>
    <row r="1369" spans="7:9" x14ac:dyDescent="0.15">
      <c r="G1369" s="22"/>
      <c r="H1369" s="22"/>
      <c r="I1369" s="22"/>
    </row>
    <row r="1370" spans="7:9" x14ac:dyDescent="0.15">
      <c r="G1370" s="22"/>
      <c r="H1370" s="22"/>
      <c r="I1370" s="22"/>
    </row>
    <row r="1371" spans="7:9" x14ac:dyDescent="0.15">
      <c r="G1371" s="22"/>
      <c r="H1371" s="22"/>
      <c r="I1371" s="22"/>
    </row>
    <row r="1372" spans="7:9" x14ac:dyDescent="0.15">
      <c r="G1372" s="22"/>
      <c r="H1372" s="22"/>
      <c r="I1372" s="22"/>
    </row>
    <row r="1373" spans="7:9" x14ac:dyDescent="0.15">
      <c r="G1373" s="22"/>
      <c r="H1373" s="22"/>
      <c r="I1373" s="22"/>
    </row>
    <row r="1374" spans="7:9" x14ac:dyDescent="0.15">
      <c r="G1374" s="22"/>
      <c r="H1374" s="22"/>
      <c r="I1374" s="22"/>
    </row>
    <row r="1375" spans="7:9" x14ac:dyDescent="0.15">
      <c r="G1375" s="22"/>
      <c r="H1375" s="22"/>
      <c r="I1375" s="22"/>
    </row>
    <row r="1376" spans="7:9" x14ac:dyDescent="0.15">
      <c r="G1376" s="22"/>
      <c r="H1376" s="22"/>
      <c r="I1376" s="22"/>
    </row>
    <row r="1377" spans="7:9" x14ac:dyDescent="0.15">
      <c r="G1377" s="22"/>
      <c r="H1377" s="22"/>
      <c r="I1377" s="22"/>
    </row>
    <row r="1378" spans="7:9" x14ac:dyDescent="0.15">
      <c r="G1378" s="22"/>
      <c r="H1378" s="22"/>
      <c r="I1378" s="22"/>
    </row>
    <row r="1379" spans="7:9" x14ac:dyDescent="0.15">
      <c r="G1379" s="22"/>
      <c r="H1379" s="22"/>
      <c r="I1379" s="22"/>
    </row>
    <row r="1380" spans="7:9" x14ac:dyDescent="0.15">
      <c r="G1380" s="22"/>
      <c r="H1380" s="22"/>
      <c r="I1380" s="22"/>
    </row>
    <row r="1381" spans="7:9" x14ac:dyDescent="0.15">
      <c r="G1381" s="22"/>
      <c r="H1381" s="22"/>
      <c r="I1381" s="22"/>
    </row>
    <row r="1382" spans="7:9" x14ac:dyDescent="0.15">
      <c r="G1382" s="22"/>
      <c r="H1382" s="22"/>
      <c r="I1382" s="22"/>
    </row>
    <row r="1383" spans="7:9" x14ac:dyDescent="0.15">
      <c r="G1383" s="22"/>
      <c r="H1383" s="22"/>
      <c r="I1383" s="22"/>
    </row>
    <row r="1384" spans="7:9" x14ac:dyDescent="0.15">
      <c r="G1384" s="22"/>
      <c r="H1384" s="22"/>
      <c r="I1384" s="22"/>
    </row>
    <row r="1385" spans="7:9" x14ac:dyDescent="0.15">
      <c r="G1385" s="22"/>
      <c r="H1385" s="22"/>
      <c r="I1385" s="22"/>
    </row>
    <row r="1386" spans="7:9" x14ac:dyDescent="0.15">
      <c r="G1386" s="22"/>
      <c r="H1386" s="22"/>
      <c r="I1386" s="22"/>
    </row>
    <row r="1387" spans="7:9" x14ac:dyDescent="0.15">
      <c r="G1387" s="22"/>
      <c r="H1387" s="22"/>
      <c r="I1387" s="22"/>
    </row>
    <row r="1388" spans="7:9" x14ac:dyDescent="0.15">
      <c r="G1388" s="22"/>
      <c r="H1388" s="22"/>
      <c r="I1388" s="22"/>
    </row>
    <row r="1389" spans="7:9" x14ac:dyDescent="0.15">
      <c r="G1389" s="22"/>
      <c r="H1389" s="22"/>
      <c r="I1389" s="22"/>
    </row>
    <row r="1390" spans="7:9" x14ac:dyDescent="0.15">
      <c r="G1390" s="22"/>
      <c r="H1390" s="22"/>
      <c r="I1390" s="22"/>
    </row>
    <row r="1391" spans="7:9" x14ac:dyDescent="0.15">
      <c r="G1391" s="22"/>
      <c r="H1391" s="22"/>
      <c r="I1391" s="22"/>
    </row>
    <row r="1392" spans="7:9" x14ac:dyDescent="0.15">
      <c r="G1392" s="22"/>
      <c r="H1392" s="22"/>
      <c r="I1392" s="22"/>
    </row>
    <row r="1393" spans="7:9" x14ac:dyDescent="0.15">
      <c r="G1393" s="22"/>
      <c r="H1393" s="22"/>
      <c r="I1393" s="22"/>
    </row>
    <row r="1394" spans="7:9" x14ac:dyDescent="0.15">
      <c r="G1394" s="22"/>
      <c r="H1394" s="22"/>
      <c r="I1394" s="22"/>
    </row>
    <row r="1395" spans="7:9" x14ac:dyDescent="0.15">
      <c r="G1395" s="22"/>
      <c r="H1395" s="22"/>
      <c r="I1395" s="22"/>
    </row>
    <row r="1396" spans="7:9" x14ac:dyDescent="0.15">
      <c r="G1396" s="22"/>
      <c r="H1396" s="22"/>
      <c r="I1396" s="22"/>
    </row>
    <row r="1397" spans="7:9" x14ac:dyDescent="0.15">
      <c r="G1397" s="22"/>
      <c r="H1397" s="22"/>
      <c r="I1397" s="22"/>
    </row>
    <row r="1398" spans="7:9" x14ac:dyDescent="0.15">
      <c r="G1398" s="22"/>
      <c r="H1398" s="22"/>
      <c r="I1398" s="22"/>
    </row>
    <row r="1399" spans="7:9" x14ac:dyDescent="0.15">
      <c r="G1399" s="22"/>
      <c r="H1399" s="22"/>
      <c r="I1399" s="22"/>
    </row>
    <row r="1400" spans="7:9" x14ac:dyDescent="0.15">
      <c r="G1400" s="22"/>
      <c r="H1400" s="22"/>
      <c r="I1400" s="22"/>
    </row>
    <row r="1401" spans="7:9" x14ac:dyDescent="0.15">
      <c r="G1401" s="22"/>
      <c r="H1401" s="22"/>
      <c r="I1401" s="22"/>
    </row>
    <row r="1402" spans="7:9" x14ac:dyDescent="0.15">
      <c r="G1402" s="22"/>
      <c r="H1402" s="22"/>
      <c r="I1402" s="22"/>
    </row>
    <row r="1403" spans="7:9" x14ac:dyDescent="0.15">
      <c r="G1403" s="22"/>
      <c r="H1403" s="22"/>
      <c r="I1403" s="22"/>
    </row>
    <row r="1404" spans="7:9" x14ac:dyDescent="0.15">
      <c r="G1404" s="22"/>
      <c r="H1404" s="22"/>
      <c r="I1404" s="22"/>
    </row>
    <row r="1405" spans="7:9" x14ac:dyDescent="0.15">
      <c r="G1405" s="22"/>
      <c r="H1405" s="22"/>
      <c r="I1405" s="22"/>
    </row>
    <row r="1406" spans="7:9" x14ac:dyDescent="0.15">
      <c r="G1406" s="22"/>
      <c r="H1406" s="22"/>
      <c r="I1406" s="22"/>
    </row>
    <row r="1407" spans="7:9" x14ac:dyDescent="0.15">
      <c r="G1407" s="22"/>
      <c r="H1407" s="22"/>
      <c r="I1407" s="22"/>
    </row>
    <row r="1408" spans="7:9" x14ac:dyDescent="0.15">
      <c r="G1408" s="22"/>
      <c r="H1408" s="22"/>
      <c r="I1408" s="22"/>
    </row>
    <row r="1409" spans="7:9" x14ac:dyDescent="0.15">
      <c r="G1409" s="22"/>
      <c r="H1409" s="22"/>
      <c r="I1409" s="22"/>
    </row>
    <row r="1410" spans="7:9" x14ac:dyDescent="0.15">
      <c r="G1410" s="22"/>
      <c r="H1410" s="22"/>
      <c r="I1410" s="22"/>
    </row>
    <row r="1411" spans="7:9" x14ac:dyDescent="0.15">
      <c r="G1411" s="22"/>
      <c r="H1411" s="22"/>
      <c r="I1411" s="22"/>
    </row>
    <row r="1412" spans="7:9" x14ac:dyDescent="0.15">
      <c r="G1412" s="22"/>
      <c r="H1412" s="22"/>
      <c r="I1412" s="22"/>
    </row>
    <row r="1413" spans="7:9" x14ac:dyDescent="0.15">
      <c r="G1413" s="22"/>
      <c r="H1413" s="22"/>
      <c r="I1413" s="22"/>
    </row>
    <row r="1414" spans="7:9" x14ac:dyDescent="0.15">
      <c r="G1414" s="22"/>
      <c r="H1414" s="22"/>
      <c r="I1414" s="22"/>
    </row>
    <row r="1415" spans="7:9" x14ac:dyDescent="0.15">
      <c r="G1415" s="22"/>
      <c r="H1415" s="22"/>
      <c r="I1415" s="22"/>
    </row>
    <row r="1416" spans="7:9" x14ac:dyDescent="0.15">
      <c r="G1416" s="22"/>
      <c r="H1416" s="22"/>
      <c r="I1416" s="22"/>
    </row>
    <row r="1417" spans="7:9" x14ac:dyDescent="0.15">
      <c r="G1417" s="22"/>
      <c r="H1417" s="22"/>
      <c r="I1417" s="22"/>
    </row>
    <row r="1418" spans="7:9" x14ac:dyDescent="0.15">
      <c r="G1418" s="22"/>
      <c r="H1418" s="22"/>
      <c r="I1418" s="22"/>
    </row>
    <row r="1419" spans="7:9" x14ac:dyDescent="0.15">
      <c r="G1419" s="22"/>
      <c r="H1419" s="22"/>
      <c r="I1419" s="22"/>
    </row>
    <row r="1420" spans="7:9" x14ac:dyDescent="0.15">
      <c r="G1420" s="22"/>
      <c r="H1420" s="22"/>
      <c r="I1420" s="22"/>
    </row>
    <row r="1421" spans="7:9" x14ac:dyDescent="0.15">
      <c r="G1421" s="22"/>
      <c r="H1421" s="22"/>
      <c r="I1421" s="22"/>
    </row>
    <row r="1422" spans="7:9" x14ac:dyDescent="0.15">
      <c r="G1422" s="22"/>
      <c r="H1422" s="22"/>
      <c r="I1422" s="22"/>
    </row>
    <row r="1423" spans="7:9" x14ac:dyDescent="0.15">
      <c r="G1423" s="22"/>
      <c r="H1423" s="22"/>
      <c r="I1423" s="22"/>
    </row>
    <row r="1424" spans="7:9" x14ac:dyDescent="0.15">
      <c r="G1424" s="22"/>
      <c r="H1424" s="22"/>
      <c r="I1424" s="22"/>
    </row>
    <row r="1425" spans="7:9" x14ac:dyDescent="0.15">
      <c r="G1425" s="22"/>
      <c r="H1425" s="22"/>
      <c r="I1425" s="22"/>
    </row>
    <row r="1426" spans="7:9" x14ac:dyDescent="0.15">
      <c r="G1426" s="22"/>
      <c r="H1426" s="22"/>
      <c r="I1426" s="22"/>
    </row>
    <row r="1427" spans="7:9" x14ac:dyDescent="0.15">
      <c r="G1427" s="22"/>
      <c r="H1427" s="22"/>
      <c r="I1427" s="22"/>
    </row>
    <row r="1428" spans="7:9" x14ac:dyDescent="0.15">
      <c r="G1428" s="22"/>
      <c r="H1428" s="22"/>
      <c r="I1428" s="22"/>
    </row>
    <row r="1429" spans="7:9" x14ac:dyDescent="0.15">
      <c r="G1429" s="22"/>
      <c r="H1429" s="22"/>
      <c r="I1429" s="22"/>
    </row>
    <row r="1430" spans="7:9" x14ac:dyDescent="0.15">
      <c r="G1430" s="22"/>
      <c r="H1430" s="22"/>
      <c r="I1430" s="22"/>
    </row>
    <row r="1431" spans="7:9" x14ac:dyDescent="0.15">
      <c r="G1431" s="22"/>
      <c r="H1431" s="22"/>
      <c r="I1431" s="22"/>
    </row>
    <row r="1432" spans="7:9" x14ac:dyDescent="0.15">
      <c r="G1432" s="22"/>
      <c r="H1432" s="22"/>
      <c r="I1432" s="22"/>
    </row>
    <row r="1433" spans="7:9" x14ac:dyDescent="0.15">
      <c r="G1433" s="22"/>
      <c r="H1433" s="22"/>
      <c r="I1433" s="22"/>
    </row>
    <row r="1434" spans="7:9" x14ac:dyDescent="0.15">
      <c r="G1434" s="22"/>
      <c r="H1434" s="22"/>
      <c r="I1434" s="22"/>
    </row>
    <row r="1435" spans="7:9" x14ac:dyDescent="0.15">
      <c r="G1435" s="22"/>
      <c r="H1435" s="22"/>
      <c r="I1435" s="22"/>
    </row>
    <row r="1436" spans="7:9" x14ac:dyDescent="0.15">
      <c r="G1436" s="22"/>
      <c r="H1436" s="22"/>
      <c r="I1436" s="22"/>
    </row>
    <row r="1437" spans="7:9" x14ac:dyDescent="0.15">
      <c r="G1437" s="22"/>
      <c r="H1437" s="22"/>
      <c r="I1437" s="22"/>
    </row>
    <row r="1438" spans="7:9" x14ac:dyDescent="0.15">
      <c r="G1438" s="22"/>
      <c r="H1438" s="22"/>
      <c r="I1438" s="22"/>
    </row>
    <row r="1439" spans="7:9" x14ac:dyDescent="0.15">
      <c r="G1439" s="22"/>
      <c r="H1439" s="22"/>
      <c r="I1439" s="22"/>
    </row>
    <row r="1440" spans="7:9" x14ac:dyDescent="0.15">
      <c r="G1440" s="22"/>
      <c r="H1440" s="22"/>
      <c r="I1440" s="22"/>
    </row>
    <row r="1441" spans="7:9" x14ac:dyDescent="0.15">
      <c r="G1441" s="22"/>
      <c r="H1441" s="22"/>
      <c r="I1441" s="22"/>
    </row>
    <row r="1442" spans="7:9" x14ac:dyDescent="0.15">
      <c r="G1442" s="22"/>
      <c r="H1442" s="22"/>
      <c r="I1442" s="22"/>
    </row>
    <row r="1443" spans="7:9" x14ac:dyDescent="0.15">
      <c r="G1443" s="22"/>
      <c r="H1443" s="22"/>
      <c r="I1443" s="22"/>
    </row>
    <row r="1444" spans="7:9" x14ac:dyDescent="0.15">
      <c r="G1444" s="22"/>
      <c r="H1444" s="22"/>
      <c r="I1444" s="22"/>
    </row>
    <row r="1445" spans="7:9" x14ac:dyDescent="0.15">
      <c r="G1445" s="22"/>
      <c r="H1445" s="22"/>
      <c r="I1445" s="22"/>
    </row>
    <row r="1446" spans="7:9" x14ac:dyDescent="0.15">
      <c r="G1446" s="22"/>
      <c r="H1446" s="22"/>
      <c r="I1446" s="22"/>
    </row>
    <row r="1447" spans="7:9" x14ac:dyDescent="0.15">
      <c r="G1447" s="22"/>
      <c r="H1447" s="22"/>
      <c r="I1447" s="22"/>
    </row>
    <row r="1448" spans="7:9" x14ac:dyDescent="0.15">
      <c r="G1448" s="22"/>
      <c r="H1448" s="22"/>
      <c r="I1448" s="22"/>
    </row>
    <row r="1449" spans="7:9" x14ac:dyDescent="0.15">
      <c r="G1449" s="22"/>
      <c r="H1449" s="22"/>
      <c r="I1449" s="22"/>
    </row>
    <row r="1450" spans="7:9" x14ac:dyDescent="0.15">
      <c r="G1450" s="22"/>
      <c r="H1450" s="22"/>
      <c r="I1450" s="22"/>
    </row>
    <row r="1451" spans="7:9" x14ac:dyDescent="0.15">
      <c r="G1451" s="22"/>
      <c r="H1451" s="22"/>
      <c r="I1451" s="22"/>
    </row>
    <row r="1452" spans="7:9" x14ac:dyDescent="0.15">
      <c r="G1452" s="22"/>
      <c r="H1452" s="22"/>
      <c r="I1452" s="22"/>
    </row>
    <row r="1453" spans="7:9" x14ac:dyDescent="0.15">
      <c r="G1453" s="22"/>
      <c r="H1453" s="22"/>
      <c r="I1453" s="22"/>
    </row>
    <row r="1454" spans="7:9" x14ac:dyDescent="0.15">
      <c r="G1454" s="22"/>
      <c r="H1454" s="22"/>
      <c r="I1454" s="22"/>
    </row>
    <row r="1455" spans="7:9" x14ac:dyDescent="0.15">
      <c r="G1455" s="22"/>
      <c r="H1455" s="22"/>
      <c r="I1455" s="22"/>
    </row>
    <row r="1456" spans="7:9" x14ac:dyDescent="0.15">
      <c r="G1456" s="22"/>
      <c r="H1456" s="22"/>
      <c r="I1456" s="22"/>
    </row>
    <row r="1457" spans="7:9" x14ac:dyDescent="0.15">
      <c r="G1457" s="22"/>
      <c r="H1457" s="22"/>
      <c r="I1457" s="22"/>
    </row>
    <row r="1458" spans="7:9" x14ac:dyDescent="0.15">
      <c r="G1458" s="22"/>
      <c r="H1458" s="22"/>
      <c r="I1458" s="22"/>
    </row>
    <row r="1459" spans="7:9" x14ac:dyDescent="0.15">
      <c r="G1459" s="22"/>
      <c r="H1459" s="22"/>
      <c r="I1459" s="22"/>
    </row>
    <row r="1460" spans="7:9" x14ac:dyDescent="0.15">
      <c r="G1460" s="22"/>
      <c r="H1460" s="22"/>
      <c r="I1460" s="22"/>
    </row>
    <row r="1461" spans="7:9" x14ac:dyDescent="0.15">
      <c r="G1461" s="22"/>
      <c r="H1461" s="22"/>
      <c r="I1461" s="22"/>
    </row>
    <row r="1462" spans="7:9" x14ac:dyDescent="0.15">
      <c r="G1462" s="22"/>
      <c r="H1462" s="22"/>
      <c r="I1462" s="22"/>
    </row>
    <row r="1463" spans="7:9" x14ac:dyDescent="0.15">
      <c r="G1463" s="22"/>
      <c r="H1463" s="22"/>
      <c r="I1463" s="22"/>
    </row>
    <row r="1464" spans="7:9" x14ac:dyDescent="0.15">
      <c r="G1464" s="22"/>
      <c r="H1464" s="22"/>
      <c r="I1464" s="22"/>
    </row>
    <row r="1465" spans="7:9" x14ac:dyDescent="0.15">
      <c r="G1465" s="22"/>
      <c r="H1465" s="22"/>
      <c r="I1465" s="22"/>
    </row>
    <row r="1466" spans="7:9" x14ac:dyDescent="0.15">
      <c r="G1466" s="22"/>
      <c r="H1466" s="22"/>
      <c r="I1466" s="22"/>
    </row>
    <row r="1467" spans="7:9" x14ac:dyDescent="0.15">
      <c r="G1467" s="22"/>
      <c r="H1467" s="22"/>
      <c r="I1467" s="22"/>
    </row>
    <row r="1468" spans="7:9" x14ac:dyDescent="0.15">
      <c r="G1468" s="22"/>
      <c r="H1468" s="22"/>
      <c r="I1468" s="22"/>
    </row>
    <row r="1469" spans="7:9" x14ac:dyDescent="0.15">
      <c r="G1469" s="22"/>
      <c r="H1469" s="22"/>
      <c r="I1469" s="22"/>
    </row>
    <row r="1470" spans="7:9" x14ac:dyDescent="0.15">
      <c r="G1470" s="22"/>
      <c r="H1470" s="22"/>
      <c r="I1470" s="22"/>
    </row>
    <row r="1471" spans="7:9" x14ac:dyDescent="0.15">
      <c r="G1471" s="22"/>
      <c r="H1471" s="22"/>
      <c r="I1471" s="22"/>
    </row>
    <row r="1472" spans="7:9" x14ac:dyDescent="0.15">
      <c r="G1472" s="22"/>
      <c r="H1472" s="22"/>
      <c r="I1472" s="22"/>
    </row>
    <row r="1473" spans="7:9" x14ac:dyDescent="0.15">
      <c r="G1473" s="22"/>
      <c r="H1473" s="22"/>
      <c r="I1473" s="22"/>
    </row>
    <row r="1474" spans="7:9" x14ac:dyDescent="0.15">
      <c r="G1474" s="22"/>
      <c r="H1474" s="22"/>
      <c r="I1474" s="22"/>
    </row>
    <row r="1475" spans="7:9" x14ac:dyDescent="0.15">
      <c r="G1475" s="22"/>
      <c r="H1475" s="22"/>
      <c r="I1475" s="22"/>
    </row>
    <row r="1476" spans="7:9" x14ac:dyDescent="0.15">
      <c r="G1476" s="22"/>
      <c r="H1476" s="22"/>
      <c r="I1476" s="22"/>
    </row>
    <row r="1477" spans="7:9" x14ac:dyDescent="0.15">
      <c r="G1477" s="22"/>
      <c r="H1477" s="22"/>
      <c r="I1477" s="22"/>
    </row>
    <row r="1478" spans="7:9" x14ac:dyDescent="0.15">
      <c r="G1478" s="22"/>
      <c r="H1478" s="22"/>
      <c r="I1478" s="22"/>
    </row>
    <row r="1479" spans="7:9" x14ac:dyDescent="0.15">
      <c r="G1479" s="22"/>
      <c r="H1479" s="22"/>
      <c r="I1479" s="22"/>
    </row>
    <row r="1480" spans="7:9" x14ac:dyDescent="0.15">
      <c r="G1480" s="22"/>
      <c r="H1480" s="22"/>
      <c r="I1480" s="22"/>
    </row>
    <row r="1481" spans="7:9" x14ac:dyDescent="0.15">
      <c r="G1481" s="22"/>
      <c r="H1481" s="22"/>
      <c r="I1481" s="22"/>
    </row>
    <row r="1482" spans="7:9" x14ac:dyDescent="0.15">
      <c r="G1482" s="22"/>
      <c r="H1482" s="22"/>
      <c r="I1482" s="22"/>
    </row>
    <row r="1483" spans="7:9" x14ac:dyDescent="0.15">
      <c r="G1483" s="22"/>
      <c r="H1483" s="22"/>
      <c r="I1483" s="22"/>
    </row>
    <row r="1484" spans="7:9" x14ac:dyDescent="0.15">
      <c r="G1484" s="22"/>
      <c r="H1484" s="22"/>
      <c r="I1484" s="22"/>
    </row>
    <row r="1485" spans="7:9" x14ac:dyDescent="0.15">
      <c r="G1485" s="22"/>
      <c r="H1485" s="22"/>
      <c r="I1485" s="22"/>
    </row>
    <row r="1486" spans="7:9" x14ac:dyDescent="0.15">
      <c r="G1486" s="22"/>
      <c r="H1486" s="22"/>
      <c r="I1486" s="22"/>
    </row>
    <row r="1487" spans="7:9" x14ac:dyDescent="0.15">
      <c r="G1487" s="22"/>
      <c r="H1487" s="22"/>
      <c r="I1487" s="22"/>
    </row>
    <row r="1488" spans="7:9" x14ac:dyDescent="0.15">
      <c r="G1488" s="22"/>
      <c r="H1488" s="22"/>
      <c r="I1488" s="22"/>
    </row>
    <row r="1489" spans="7:9" x14ac:dyDescent="0.15">
      <c r="G1489" s="22"/>
      <c r="H1489" s="22"/>
      <c r="I1489" s="22"/>
    </row>
    <row r="1490" spans="7:9" x14ac:dyDescent="0.15">
      <c r="G1490" s="22"/>
      <c r="H1490" s="22"/>
      <c r="I1490" s="22"/>
    </row>
    <row r="1491" spans="7:9" x14ac:dyDescent="0.15">
      <c r="G1491" s="22"/>
      <c r="H1491" s="22"/>
      <c r="I1491" s="22"/>
    </row>
    <row r="1492" spans="7:9" x14ac:dyDescent="0.15">
      <c r="G1492" s="22"/>
      <c r="H1492" s="22"/>
      <c r="I1492" s="22"/>
    </row>
    <row r="1493" spans="7:9" x14ac:dyDescent="0.15">
      <c r="G1493" s="22"/>
      <c r="H1493" s="22"/>
      <c r="I1493" s="22"/>
    </row>
    <row r="1494" spans="7:9" x14ac:dyDescent="0.15">
      <c r="G1494" s="22"/>
      <c r="H1494" s="22"/>
      <c r="I1494" s="22"/>
    </row>
    <row r="1495" spans="7:9" x14ac:dyDescent="0.15">
      <c r="G1495" s="22"/>
      <c r="H1495" s="22"/>
      <c r="I1495" s="22"/>
    </row>
    <row r="1496" spans="7:9" x14ac:dyDescent="0.15">
      <c r="G1496" s="22"/>
      <c r="H1496" s="22"/>
      <c r="I1496" s="22"/>
    </row>
    <row r="1497" spans="7:9" x14ac:dyDescent="0.15">
      <c r="G1497" s="22"/>
      <c r="H1497" s="22"/>
      <c r="I1497" s="22"/>
    </row>
    <row r="1498" spans="7:9" x14ac:dyDescent="0.15">
      <c r="G1498" s="22"/>
      <c r="H1498" s="22"/>
      <c r="I1498" s="22"/>
    </row>
    <row r="1499" spans="7:9" x14ac:dyDescent="0.15">
      <c r="G1499" s="22"/>
      <c r="H1499" s="22"/>
      <c r="I1499" s="22"/>
    </row>
    <row r="1500" spans="7:9" x14ac:dyDescent="0.15">
      <c r="G1500" s="22"/>
      <c r="H1500" s="22"/>
      <c r="I1500" s="22"/>
    </row>
    <row r="1501" spans="7:9" x14ac:dyDescent="0.15">
      <c r="G1501" s="22"/>
      <c r="H1501" s="22"/>
      <c r="I1501" s="22"/>
    </row>
    <row r="1502" spans="7:9" x14ac:dyDescent="0.15">
      <c r="G1502" s="22"/>
      <c r="H1502" s="22"/>
      <c r="I1502" s="22"/>
    </row>
    <row r="1503" spans="7:9" x14ac:dyDescent="0.15">
      <c r="G1503" s="22"/>
      <c r="H1503" s="22"/>
      <c r="I1503" s="22"/>
    </row>
    <row r="1504" spans="7:9" x14ac:dyDescent="0.15">
      <c r="G1504" s="22"/>
      <c r="H1504" s="22"/>
      <c r="I1504" s="22"/>
    </row>
    <row r="1505" spans="7:9" x14ac:dyDescent="0.15">
      <c r="G1505" s="22"/>
      <c r="H1505" s="22"/>
      <c r="I1505" s="22"/>
    </row>
    <row r="1506" spans="7:9" x14ac:dyDescent="0.15">
      <c r="G1506" s="22"/>
      <c r="H1506" s="22"/>
      <c r="I1506" s="22"/>
    </row>
    <row r="1507" spans="7:9" x14ac:dyDescent="0.15">
      <c r="G1507" s="22"/>
      <c r="H1507" s="22"/>
      <c r="I1507" s="22"/>
    </row>
    <row r="1508" spans="7:9" x14ac:dyDescent="0.15">
      <c r="G1508" s="22"/>
      <c r="H1508" s="22"/>
      <c r="I1508" s="22"/>
    </row>
    <row r="1509" spans="7:9" x14ac:dyDescent="0.15">
      <c r="G1509" s="22"/>
      <c r="H1509" s="22"/>
      <c r="I1509" s="22"/>
    </row>
    <row r="1510" spans="7:9" x14ac:dyDescent="0.15">
      <c r="G1510" s="22"/>
      <c r="H1510" s="22"/>
      <c r="I1510" s="22"/>
    </row>
    <row r="1511" spans="7:9" x14ac:dyDescent="0.15">
      <c r="G1511" s="22"/>
      <c r="H1511" s="22"/>
      <c r="I1511" s="22"/>
    </row>
    <row r="1512" spans="7:9" x14ac:dyDescent="0.15">
      <c r="G1512" s="22"/>
      <c r="H1512" s="22"/>
      <c r="I1512" s="22"/>
    </row>
    <row r="1513" spans="7:9" x14ac:dyDescent="0.15">
      <c r="G1513" s="22"/>
      <c r="H1513" s="22"/>
      <c r="I1513" s="22"/>
    </row>
    <row r="1514" spans="7:9" x14ac:dyDescent="0.15">
      <c r="G1514" s="22"/>
      <c r="H1514" s="22"/>
      <c r="I1514" s="22"/>
    </row>
    <row r="1515" spans="7:9" x14ac:dyDescent="0.15">
      <c r="G1515" s="22"/>
      <c r="H1515" s="22"/>
      <c r="I1515" s="22"/>
    </row>
    <row r="1516" spans="7:9" x14ac:dyDescent="0.15">
      <c r="G1516" s="22"/>
      <c r="H1516" s="22"/>
      <c r="I1516" s="22"/>
    </row>
    <row r="1517" spans="7:9" x14ac:dyDescent="0.15">
      <c r="G1517" s="22"/>
      <c r="H1517" s="22"/>
      <c r="I1517" s="22"/>
    </row>
    <row r="1518" spans="7:9" x14ac:dyDescent="0.15">
      <c r="G1518" s="22"/>
      <c r="H1518" s="22"/>
      <c r="I1518" s="22"/>
    </row>
    <row r="1519" spans="7:9" x14ac:dyDescent="0.15">
      <c r="G1519" s="22"/>
      <c r="H1519" s="22"/>
      <c r="I1519" s="22"/>
    </row>
    <row r="1520" spans="7:9" x14ac:dyDescent="0.15">
      <c r="G1520" s="22"/>
      <c r="H1520" s="22"/>
      <c r="I1520" s="22"/>
    </row>
    <row r="1521" spans="7:9" x14ac:dyDescent="0.15">
      <c r="G1521" s="22"/>
      <c r="H1521" s="22"/>
      <c r="I1521" s="22"/>
    </row>
    <row r="1522" spans="7:9" x14ac:dyDescent="0.15">
      <c r="G1522" s="22"/>
      <c r="H1522" s="22"/>
      <c r="I1522" s="22"/>
    </row>
    <row r="1523" spans="7:9" x14ac:dyDescent="0.15">
      <c r="G1523" s="22"/>
      <c r="H1523" s="22"/>
      <c r="I1523" s="22"/>
    </row>
    <row r="1524" spans="7:9" x14ac:dyDescent="0.15">
      <c r="G1524" s="22"/>
      <c r="H1524" s="22"/>
      <c r="I1524" s="22"/>
    </row>
    <row r="1525" spans="7:9" x14ac:dyDescent="0.15">
      <c r="G1525" s="22"/>
      <c r="H1525" s="22"/>
      <c r="I1525" s="22"/>
    </row>
    <row r="1526" spans="7:9" x14ac:dyDescent="0.15">
      <c r="G1526" s="22"/>
      <c r="H1526" s="22"/>
      <c r="I1526" s="22"/>
    </row>
    <row r="1527" spans="7:9" x14ac:dyDescent="0.15">
      <c r="G1527" s="22"/>
      <c r="H1527" s="22"/>
      <c r="I1527" s="22"/>
    </row>
    <row r="1528" spans="7:9" x14ac:dyDescent="0.15">
      <c r="G1528" s="22"/>
      <c r="H1528" s="22"/>
      <c r="I1528" s="22"/>
    </row>
    <row r="1529" spans="7:9" x14ac:dyDescent="0.15">
      <c r="G1529" s="22"/>
      <c r="H1529" s="22"/>
      <c r="I1529" s="22"/>
    </row>
    <row r="1530" spans="7:9" x14ac:dyDescent="0.15">
      <c r="G1530" s="22"/>
      <c r="H1530" s="22"/>
      <c r="I1530" s="22"/>
    </row>
    <row r="1531" spans="7:9" x14ac:dyDescent="0.15">
      <c r="G1531" s="22"/>
      <c r="H1531" s="22"/>
      <c r="I1531" s="22"/>
    </row>
    <row r="1532" spans="7:9" x14ac:dyDescent="0.15">
      <c r="G1532" s="22"/>
      <c r="H1532" s="22"/>
      <c r="I1532" s="22"/>
    </row>
    <row r="1533" spans="7:9" x14ac:dyDescent="0.15">
      <c r="G1533" s="22"/>
      <c r="H1533" s="22"/>
      <c r="I1533" s="22"/>
    </row>
    <row r="1534" spans="7:9" x14ac:dyDescent="0.15">
      <c r="G1534" s="22"/>
      <c r="H1534" s="22"/>
      <c r="I1534" s="22"/>
    </row>
    <row r="1535" spans="7:9" x14ac:dyDescent="0.15">
      <c r="G1535" s="22"/>
      <c r="H1535" s="22"/>
      <c r="I1535" s="22"/>
    </row>
    <row r="1536" spans="7:9" x14ac:dyDescent="0.15">
      <c r="G1536" s="22"/>
      <c r="H1536" s="22"/>
      <c r="I1536" s="22"/>
    </row>
    <row r="1537" spans="7:9" x14ac:dyDescent="0.15">
      <c r="G1537" s="22"/>
      <c r="H1537" s="22"/>
      <c r="I1537" s="22"/>
    </row>
    <row r="1538" spans="7:9" x14ac:dyDescent="0.15">
      <c r="G1538" s="22"/>
      <c r="H1538" s="22"/>
      <c r="I1538" s="22"/>
    </row>
    <row r="1539" spans="7:9" x14ac:dyDescent="0.15">
      <c r="G1539" s="22"/>
      <c r="H1539" s="22"/>
      <c r="I1539" s="22"/>
    </row>
    <row r="1540" spans="7:9" x14ac:dyDescent="0.15">
      <c r="G1540" s="22"/>
      <c r="H1540" s="22"/>
      <c r="I1540" s="22"/>
    </row>
    <row r="1541" spans="7:9" x14ac:dyDescent="0.15">
      <c r="G1541" s="22"/>
      <c r="H1541" s="22"/>
      <c r="I1541" s="22"/>
    </row>
    <row r="1542" spans="7:9" x14ac:dyDescent="0.15">
      <c r="G1542" s="22"/>
      <c r="H1542" s="22"/>
      <c r="I1542" s="22"/>
    </row>
    <row r="1543" spans="7:9" x14ac:dyDescent="0.15">
      <c r="G1543" s="22"/>
      <c r="H1543" s="22"/>
      <c r="I1543" s="22"/>
    </row>
    <row r="1544" spans="7:9" x14ac:dyDescent="0.15">
      <c r="G1544" s="22"/>
      <c r="H1544" s="22"/>
      <c r="I1544" s="22"/>
    </row>
    <row r="1545" spans="7:9" x14ac:dyDescent="0.15">
      <c r="G1545" s="22"/>
      <c r="H1545" s="22"/>
      <c r="I1545" s="22"/>
    </row>
    <row r="1546" spans="7:9" x14ac:dyDescent="0.15">
      <c r="G1546" s="22"/>
      <c r="H1546" s="22"/>
      <c r="I1546" s="22"/>
    </row>
    <row r="1547" spans="7:9" x14ac:dyDescent="0.15">
      <c r="G1547" s="22"/>
      <c r="H1547" s="22"/>
      <c r="I1547" s="22"/>
    </row>
    <row r="1548" spans="7:9" x14ac:dyDescent="0.15">
      <c r="G1548" s="22"/>
      <c r="H1548" s="22"/>
      <c r="I1548" s="22"/>
    </row>
    <row r="1549" spans="7:9" x14ac:dyDescent="0.15">
      <c r="G1549" s="22"/>
      <c r="H1549" s="22"/>
      <c r="I1549" s="22"/>
    </row>
    <row r="1550" spans="7:9" x14ac:dyDescent="0.15">
      <c r="G1550" s="22"/>
      <c r="H1550" s="22"/>
      <c r="I1550" s="22"/>
    </row>
    <row r="1551" spans="7:9" x14ac:dyDescent="0.15">
      <c r="G1551" s="22"/>
      <c r="H1551" s="22"/>
      <c r="I1551" s="22"/>
    </row>
    <row r="1552" spans="7:9" x14ac:dyDescent="0.15">
      <c r="G1552" s="22"/>
      <c r="H1552" s="22"/>
      <c r="I1552" s="22"/>
    </row>
    <row r="1553" spans="7:9" x14ac:dyDescent="0.15">
      <c r="G1553" s="22"/>
      <c r="H1553" s="22"/>
      <c r="I1553" s="22"/>
    </row>
    <row r="1554" spans="7:9" x14ac:dyDescent="0.15">
      <c r="G1554" s="22"/>
      <c r="H1554" s="22"/>
      <c r="I1554" s="22"/>
    </row>
    <row r="1555" spans="7:9" x14ac:dyDescent="0.15">
      <c r="G1555" s="22"/>
      <c r="H1555" s="22"/>
      <c r="I1555" s="22"/>
    </row>
    <row r="1556" spans="7:9" x14ac:dyDescent="0.15">
      <c r="G1556" s="22"/>
      <c r="H1556" s="22"/>
      <c r="I1556" s="22"/>
    </row>
    <row r="1557" spans="7:9" x14ac:dyDescent="0.15">
      <c r="G1557" s="22"/>
      <c r="H1557" s="22"/>
      <c r="I1557" s="22"/>
    </row>
    <row r="1558" spans="7:9" x14ac:dyDescent="0.15">
      <c r="G1558" s="22"/>
      <c r="H1558" s="22"/>
      <c r="I1558" s="22"/>
    </row>
    <row r="1559" spans="7:9" x14ac:dyDescent="0.15">
      <c r="G1559" s="22"/>
      <c r="H1559" s="22"/>
      <c r="I1559" s="22"/>
    </row>
    <row r="1560" spans="7:9" x14ac:dyDescent="0.15">
      <c r="G1560" s="22"/>
      <c r="H1560" s="22"/>
      <c r="I1560" s="22"/>
    </row>
    <row r="1561" spans="7:9" x14ac:dyDescent="0.15">
      <c r="G1561" s="22"/>
      <c r="H1561" s="22"/>
      <c r="I1561" s="22"/>
    </row>
    <row r="1562" spans="7:9" x14ac:dyDescent="0.15">
      <c r="G1562" s="22"/>
      <c r="H1562" s="22"/>
      <c r="I1562" s="22"/>
    </row>
    <row r="1563" spans="7:9" x14ac:dyDescent="0.15">
      <c r="G1563" s="22"/>
      <c r="H1563" s="22"/>
      <c r="I1563" s="22"/>
    </row>
    <row r="1564" spans="7:9" x14ac:dyDescent="0.15">
      <c r="G1564" s="22"/>
      <c r="H1564" s="22"/>
      <c r="I1564" s="22"/>
    </row>
    <row r="1565" spans="7:9" x14ac:dyDescent="0.15">
      <c r="G1565" s="22"/>
      <c r="H1565" s="22"/>
      <c r="I1565" s="22"/>
    </row>
    <row r="1566" spans="7:9" x14ac:dyDescent="0.15">
      <c r="G1566" s="22"/>
      <c r="H1566" s="22"/>
      <c r="I1566" s="22"/>
    </row>
    <row r="1567" spans="7:9" x14ac:dyDescent="0.15">
      <c r="G1567" s="22"/>
      <c r="H1567" s="22"/>
      <c r="I1567" s="22"/>
    </row>
    <row r="1568" spans="7:9" x14ac:dyDescent="0.15">
      <c r="G1568" s="22"/>
      <c r="H1568" s="22"/>
      <c r="I1568" s="22"/>
    </row>
    <row r="1569" spans="7:9" x14ac:dyDescent="0.15">
      <c r="G1569" s="22"/>
      <c r="H1569" s="22"/>
      <c r="I1569" s="22"/>
    </row>
    <row r="1570" spans="7:9" x14ac:dyDescent="0.15">
      <c r="G1570" s="22"/>
      <c r="H1570" s="22"/>
      <c r="I1570" s="22"/>
    </row>
    <row r="1571" spans="7:9" x14ac:dyDescent="0.15">
      <c r="G1571" s="22"/>
      <c r="H1571" s="22"/>
      <c r="I1571" s="22"/>
    </row>
    <row r="1572" spans="7:9" x14ac:dyDescent="0.15">
      <c r="G1572" s="22"/>
      <c r="H1572" s="22"/>
      <c r="I1572" s="22"/>
    </row>
    <row r="1573" spans="7:9" x14ac:dyDescent="0.15">
      <c r="G1573" s="22"/>
      <c r="H1573" s="22"/>
      <c r="I1573" s="22"/>
    </row>
    <row r="1574" spans="7:9" x14ac:dyDescent="0.15">
      <c r="G1574" s="22"/>
      <c r="H1574" s="22"/>
      <c r="I1574" s="22"/>
    </row>
    <row r="1575" spans="7:9" x14ac:dyDescent="0.15">
      <c r="G1575" s="22"/>
      <c r="H1575" s="22"/>
      <c r="I1575" s="22"/>
    </row>
    <row r="1576" spans="7:9" x14ac:dyDescent="0.15">
      <c r="G1576" s="22"/>
      <c r="H1576" s="22"/>
      <c r="I1576" s="22"/>
    </row>
    <row r="1577" spans="7:9" x14ac:dyDescent="0.15">
      <c r="G1577" s="22"/>
      <c r="H1577" s="22"/>
      <c r="I1577" s="22"/>
    </row>
    <row r="1578" spans="7:9" x14ac:dyDescent="0.15">
      <c r="G1578" s="22"/>
      <c r="H1578" s="22"/>
      <c r="I1578" s="22"/>
    </row>
    <row r="1579" spans="7:9" x14ac:dyDescent="0.15">
      <c r="G1579" s="22"/>
      <c r="H1579" s="22"/>
      <c r="I1579" s="22"/>
    </row>
    <row r="1580" spans="7:9" x14ac:dyDescent="0.15">
      <c r="G1580" s="22"/>
      <c r="H1580" s="22"/>
      <c r="I1580" s="22"/>
    </row>
    <row r="1581" spans="7:9" x14ac:dyDescent="0.15">
      <c r="G1581" s="22"/>
      <c r="H1581" s="22"/>
      <c r="I1581" s="22"/>
    </row>
    <row r="1582" spans="7:9" x14ac:dyDescent="0.15">
      <c r="G1582" s="22"/>
      <c r="H1582" s="22"/>
      <c r="I1582" s="22"/>
    </row>
    <row r="1583" spans="7:9" x14ac:dyDescent="0.15">
      <c r="G1583" s="22"/>
      <c r="H1583" s="22"/>
      <c r="I1583" s="22"/>
    </row>
    <row r="1584" spans="7:9" x14ac:dyDescent="0.15">
      <c r="G1584" s="22"/>
      <c r="H1584" s="22"/>
      <c r="I1584" s="22"/>
    </row>
    <row r="1585" spans="7:9" x14ac:dyDescent="0.15">
      <c r="G1585" s="22"/>
      <c r="H1585" s="22"/>
      <c r="I1585" s="22"/>
    </row>
    <row r="1586" spans="7:9" x14ac:dyDescent="0.15">
      <c r="G1586" s="22"/>
      <c r="H1586" s="22"/>
      <c r="I1586" s="22"/>
    </row>
    <row r="1587" spans="7:9" x14ac:dyDescent="0.15">
      <c r="G1587" s="22"/>
      <c r="H1587" s="22"/>
      <c r="I1587" s="22"/>
    </row>
    <row r="1588" spans="7:9" x14ac:dyDescent="0.15">
      <c r="G1588" s="22"/>
      <c r="H1588" s="22"/>
      <c r="I1588" s="22"/>
    </row>
    <row r="1589" spans="7:9" x14ac:dyDescent="0.15">
      <c r="G1589" s="22"/>
      <c r="H1589" s="22"/>
      <c r="I1589" s="22"/>
    </row>
    <row r="1590" spans="7:9" x14ac:dyDescent="0.15">
      <c r="G1590" s="22"/>
      <c r="H1590" s="22"/>
      <c r="I1590" s="22"/>
    </row>
    <row r="1591" spans="7:9" x14ac:dyDescent="0.15">
      <c r="G1591" s="22"/>
      <c r="H1591" s="22"/>
      <c r="I1591" s="22"/>
    </row>
    <row r="1592" spans="7:9" x14ac:dyDescent="0.15">
      <c r="G1592" s="22"/>
      <c r="H1592" s="22"/>
      <c r="I1592" s="22"/>
    </row>
    <row r="1593" spans="7:9" x14ac:dyDescent="0.15">
      <c r="G1593" s="22"/>
      <c r="H1593" s="22"/>
      <c r="I1593" s="22"/>
    </row>
    <row r="1594" spans="7:9" x14ac:dyDescent="0.15">
      <c r="G1594" s="22"/>
      <c r="H1594" s="22"/>
      <c r="I1594" s="22"/>
    </row>
    <row r="1595" spans="7:9" x14ac:dyDescent="0.15">
      <c r="G1595" s="22"/>
      <c r="H1595" s="22"/>
      <c r="I1595" s="22"/>
    </row>
    <row r="1596" spans="7:9" x14ac:dyDescent="0.15">
      <c r="G1596" s="22"/>
      <c r="H1596" s="22"/>
      <c r="I1596" s="22"/>
    </row>
    <row r="1597" spans="7:9" x14ac:dyDescent="0.15">
      <c r="G1597" s="22"/>
      <c r="H1597" s="22"/>
      <c r="I1597" s="22"/>
    </row>
    <row r="1598" spans="7:9" x14ac:dyDescent="0.15">
      <c r="G1598" s="22"/>
      <c r="H1598" s="22"/>
      <c r="I1598" s="22"/>
    </row>
    <row r="1599" spans="7:9" x14ac:dyDescent="0.15">
      <c r="G1599" s="22"/>
      <c r="H1599" s="22"/>
      <c r="I1599" s="22"/>
    </row>
    <row r="1600" spans="7:9" x14ac:dyDescent="0.15">
      <c r="G1600" s="22"/>
      <c r="H1600" s="22"/>
      <c r="I1600" s="22"/>
    </row>
    <row r="1601" spans="7:9" x14ac:dyDescent="0.15">
      <c r="G1601" s="22"/>
      <c r="H1601" s="22"/>
      <c r="I1601" s="22"/>
    </row>
    <row r="1602" spans="7:9" x14ac:dyDescent="0.15">
      <c r="G1602" s="22"/>
      <c r="H1602" s="22"/>
      <c r="I1602" s="22"/>
    </row>
    <row r="1603" spans="7:9" x14ac:dyDescent="0.15">
      <c r="G1603" s="22"/>
      <c r="H1603" s="22"/>
      <c r="I1603" s="22"/>
    </row>
    <row r="1604" spans="7:9" x14ac:dyDescent="0.15">
      <c r="G1604" s="22"/>
      <c r="H1604" s="22"/>
      <c r="I1604" s="22"/>
    </row>
    <row r="1605" spans="7:9" x14ac:dyDescent="0.15">
      <c r="G1605" s="22"/>
      <c r="H1605" s="22"/>
      <c r="I1605" s="22"/>
    </row>
    <row r="1606" spans="7:9" x14ac:dyDescent="0.15">
      <c r="G1606" s="22"/>
      <c r="H1606" s="22"/>
      <c r="I1606" s="22"/>
    </row>
    <row r="1607" spans="7:9" x14ac:dyDescent="0.15">
      <c r="G1607" s="22"/>
      <c r="H1607" s="22"/>
      <c r="I1607" s="22"/>
    </row>
    <row r="1608" spans="7:9" x14ac:dyDescent="0.15">
      <c r="G1608" s="22"/>
      <c r="H1608" s="22"/>
      <c r="I1608" s="22"/>
    </row>
    <row r="1609" spans="7:9" x14ac:dyDescent="0.15">
      <c r="G1609" s="22"/>
      <c r="H1609" s="22"/>
      <c r="I1609" s="22"/>
    </row>
    <row r="1610" spans="7:9" x14ac:dyDescent="0.15">
      <c r="G1610" s="22"/>
      <c r="H1610" s="22"/>
      <c r="I1610" s="22"/>
    </row>
    <row r="1611" spans="7:9" x14ac:dyDescent="0.15">
      <c r="G1611" s="22"/>
      <c r="H1611" s="22"/>
      <c r="I1611" s="22"/>
    </row>
    <row r="1612" spans="7:9" x14ac:dyDescent="0.15">
      <c r="G1612" s="22"/>
      <c r="H1612" s="22"/>
      <c r="I1612" s="22"/>
    </row>
    <row r="1613" spans="7:9" x14ac:dyDescent="0.15">
      <c r="G1613" s="22"/>
      <c r="H1613" s="22"/>
      <c r="I1613" s="22"/>
    </row>
    <row r="1614" spans="7:9" x14ac:dyDescent="0.15">
      <c r="G1614" s="22"/>
      <c r="H1614" s="22"/>
      <c r="I1614" s="22"/>
    </row>
    <row r="1615" spans="7:9" x14ac:dyDescent="0.15">
      <c r="G1615" s="22"/>
      <c r="H1615" s="22"/>
      <c r="I1615" s="22"/>
    </row>
    <row r="1616" spans="7:9" x14ac:dyDescent="0.15">
      <c r="G1616" s="22"/>
      <c r="H1616" s="22"/>
      <c r="I1616" s="22"/>
    </row>
    <row r="1617" spans="7:9" x14ac:dyDescent="0.15">
      <c r="G1617" s="22"/>
      <c r="H1617" s="22"/>
      <c r="I1617" s="22"/>
    </row>
    <row r="1618" spans="7:9" x14ac:dyDescent="0.15">
      <c r="G1618" s="22"/>
      <c r="H1618" s="22"/>
      <c r="I1618" s="22"/>
    </row>
    <row r="1619" spans="7:9" x14ac:dyDescent="0.15">
      <c r="G1619" s="22"/>
      <c r="H1619" s="22"/>
      <c r="I1619" s="22"/>
    </row>
    <row r="1620" spans="7:9" x14ac:dyDescent="0.15">
      <c r="G1620" s="22"/>
      <c r="H1620" s="22"/>
      <c r="I1620" s="22"/>
    </row>
    <row r="1621" spans="7:9" x14ac:dyDescent="0.15">
      <c r="G1621" s="22"/>
      <c r="H1621" s="22"/>
      <c r="I1621" s="22"/>
    </row>
    <row r="1622" spans="7:9" x14ac:dyDescent="0.15">
      <c r="G1622" s="22"/>
      <c r="H1622" s="22"/>
      <c r="I1622" s="22"/>
    </row>
    <row r="1623" spans="7:9" x14ac:dyDescent="0.15">
      <c r="G1623" s="22"/>
      <c r="H1623" s="22"/>
      <c r="I1623" s="22"/>
    </row>
    <row r="1624" spans="7:9" x14ac:dyDescent="0.15">
      <c r="G1624" s="22"/>
      <c r="H1624" s="22"/>
      <c r="I1624" s="22"/>
    </row>
    <row r="1625" spans="7:9" x14ac:dyDescent="0.15">
      <c r="G1625" s="22"/>
      <c r="H1625" s="22"/>
      <c r="I1625" s="22"/>
    </row>
    <row r="1626" spans="7:9" x14ac:dyDescent="0.15">
      <c r="G1626" s="22"/>
      <c r="H1626" s="22"/>
      <c r="I1626" s="22"/>
    </row>
    <row r="1627" spans="7:9" x14ac:dyDescent="0.15">
      <c r="G1627" s="22"/>
      <c r="H1627" s="22"/>
      <c r="I1627" s="22"/>
    </row>
    <row r="1628" spans="7:9" x14ac:dyDescent="0.15">
      <c r="G1628" s="22"/>
      <c r="H1628" s="22"/>
      <c r="I1628" s="22"/>
    </row>
    <row r="1629" spans="7:9" x14ac:dyDescent="0.15">
      <c r="G1629" s="22"/>
      <c r="H1629" s="22"/>
      <c r="I1629" s="22"/>
    </row>
    <row r="1630" spans="7:9" x14ac:dyDescent="0.15">
      <c r="G1630" s="22"/>
      <c r="H1630" s="22"/>
      <c r="I1630" s="22"/>
    </row>
    <row r="1631" spans="7:9" x14ac:dyDescent="0.15">
      <c r="G1631" s="22"/>
      <c r="H1631" s="22"/>
      <c r="I1631" s="22"/>
    </row>
    <row r="1632" spans="7:9" x14ac:dyDescent="0.15">
      <c r="G1632" s="22"/>
      <c r="H1632" s="22"/>
      <c r="I1632" s="22"/>
    </row>
    <row r="1633" spans="7:9" x14ac:dyDescent="0.15">
      <c r="G1633" s="22"/>
      <c r="H1633" s="22"/>
      <c r="I1633" s="22"/>
    </row>
    <row r="1634" spans="7:9" x14ac:dyDescent="0.15">
      <c r="G1634" s="22"/>
      <c r="H1634" s="22"/>
      <c r="I1634" s="22"/>
    </row>
    <row r="1635" spans="7:9" x14ac:dyDescent="0.15">
      <c r="G1635" s="22"/>
      <c r="H1635" s="22"/>
      <c r="I1635" s="22"/>
    </row>
    <row r="1636" spans="7:9" x14ac:dyDescent="0.15">
      <c r="G1636" s="22"/>
      <c r="H1636" s="22"/>
      <c r="I1636" s="22"/>
    </row>
    <row r="1637" spans="7:9" x14ac:dyDescent="0.15">
      <c r="G1637" s="22"/>
      <c r="H1637" s="22"/>
      <c r="I1637" s="22"/>
    </row>
    <row r="1638" spans="7:9" x14ac:dyDescent="0.15">
      <c r="G1638" s="22"/>
      <c r="H1638" s="22"/>
      <c r="I1638" s="22"/>
    </row>
    <row r="1639" spans="7:9" x14ac:dyDescent="0.15">
      <c r="G1639" s="22"/>
      <c r="H1639" s="22"/>
      <c r="I1639" s="22"/>
    </row>
    <row r="1640" spans="7:9" x14ac:dyDescent="0.15">
      <c r="G1640" s="22"/>
      <c r="H1640" s="22"/>
      <c r="I1640" s="22"/>
    </row>
    <row r="1641" spans="7:9" x14ac:dyDescent="0.15">
      <c r="G1641" s="22"/>
      <c r="H1641" s="22"/>
      <c r="I1641" s="22"/>
    </row>
    <row r="1642" spans="7:9" x14ac:dyDescent="0.15">
      <c r="G1642" s="22"/>
      <c r="H1642" s="22"/>
      <c r="I1642" s="22"/>
    </row>
    <row r="1643" spans="7:9" x14ac:dyDescent="0.15">
      <c r="G1643" s="22"/>
      <c r="H1643" s="22"/>
      <c r="I1643" s="22"/>
    </row>
    <row r="1644" spans="7:9" x14ac:dyDescent="0.15">
      <c r="G1644" s="22"/>
      <c r="H1644" s="22"/>
      <c r="I1644" s="22"/>
    </row>
    <row r="1645" spans="7:9" x14ac:dyDescent="0.15">
      <c r="G1645" s="22"/>
      <c r="H1645" s="22"/>
      <c r="I1645" s="22"/>
    </row>
    <row r="1646" spans="7:9" x14ac:dyDescent="0.15">
      <c r="G1646" s="22"/>
      <c r="H1646" s="22"/>
      <c r="I1646" s="22"/>
    </row>
    <row r="1647" spans="7:9" x14ac:dyDescent="0.15">
      <c r="G1647" s="22"/>
      <c r="H1647" s="22"/>
      <c r="I1647" s="22"/>
    </row>
    <row r="1648" spans="7:9" x14ac:dyDescent="0.15">
      <c r="G1648" s="22"/>
      <c r="H1648" s="22"/>
      <c r="I1648" s="22"/>
    </row>
    <row r="1649" spans="7:9" x14ac:dyDescent="0.15">
      <c r="G1649" s="22"/>
      <c r="H1649" s="22"/>
      <c r="I1649" s="22"/>
    </row>
    <row r="1650" spans="7:9" x14ac:dyDescent="0.15">
      <c r="G1650" s="22"/>
      <c r="H1650" s="22"/>
      <c r="I1650" s="22"/>
    </row>
    <row r="1651" spans="7:9" x14ac:dyDescent="0.15">
      <c r="G1651" s="22"/>
      <c r="H1651" s="22"/>
      <c r="I1651" s="22"/>
    </row>
    <row r="1652" spans="7:9" x14ac:dyDescent="0.15">
      <c r="G1652" s="22"/>
      <c r="H1652" s="22"/>
      <c r="I1652" s="22"/>
    </row>
    <row r="1653" spans="7:9" x14ac:dyDescent="0.15">
      <c r="G1653" s="22"/>
      <c r="H1653" s="22"/>
      <c r="I1653" s="22"/>
    </row>
    <row r="1654" spans="7:9" x14ac:dyDescent="0.15">
      <c r="G1654" s="22"/>
      <c r="H1654" s="22"/>
      <c r="I1654" s="22"/>
    </row>
    <row r="1655" spans="7:9" x14ac:dyDescent="0.15">
      <c r="G1655" s="22"/>
      <c r="H1655" s="22"/>
      <c r="I1655" s="22"/>
    </row>
    <row r="1656" spans="7:9" x14ac:dyDescent="0.15">
      <c r="G1656" s="22"/>
      <c r="H1656" s="22"/>
      <c r="I1656" s="22"/>
    </row>
    <row r="1657" spans="7:9" x14ac:dyDescent="0.15">
      <c r="G1657" s="22"/>
      <c r="H1657" s="22"/>
      <c r="I1657" s="22"/>
    </row>
    <row r="1658" spans="7:9" x14ac:dyDescent="0.15">
      <c r="G1658" s="22"/>
      <c r="H1658" s="22"/>
      <c r="I1658" s="22"/>
    </row>
    <row r="1659" spans="7:9" x14ac:dyDescent="0.15">
      <c r="G1659" s="22"/>
      <c r="H1659" s="22"/>
      <c r="I1659" s="22"/>
    </row>
    <row r="1660" spans="7:9" x14ac:dyDescent="0.15">
      <c r="G1660" s="22"/>
      <c r="H1660" s="22"/>
      <c r="I1660" s="22"/>
    </row>
    <row r="1661" spans="7:9" x14ac:dyDescent="0.15">
      <c r="G1661" s="22"/>
      <c r="H1661" s="22"/>
      <c r="I1661" s="22"/>
    </row>
    <row r="1662" spans="7:9" x14ac:dyDescent="0.15">
      <c r="G1662" s="22"/>
      <c r="H1662" s="22"/>
      <c r="I1662" s="22"/>
    </row>
    <row r="1663" spans="7:9" x14ac:dyDescent="0.15">
      <c r="G1663" s="22"/>
      <c r="H1663" s="22"/>
      <c r="I1663" s="22"/>
    </row>
    <row r="1664" spans="7:9" x14ac:dyDescent="0.15">
      <c r="G1664" s="22"/>
      <c r="H1664" s="22"/>
      <c r="I1664" s="22"/>
    </row>
    <row r="1665" spans="7:9" x14ac:dyDescent="0.15">
      <c r="G1665" s="22"/>
      <c r="H1665" s="22"/>
      <c r="I1665" s="22"/>
    </row>
    <row r="1666" spans="7:9" x14ac:dyDescent="0.15">
      <c r="G1666" s="22"/>
      <c r="H1666" s="22"/>
      <c r="I1666" s="22"/>
    </row>
    <row r="1667" spans="7:9" x14ac:dyDescent="0.15">
      <c r="G1667" s="22"/>
      <c r="H1667" s="22"/>
      <c r="I1667" s="22"/>
    </row>
    <row r="1668" spans="7:9" x14ac:dyDescent="0.15">
      <c r="G1668" s="22"/>
      <c r="H1668" s="22"/>
      <c r="I1668" s="22"/>
    </row>
    <row r="1669" spans="7:9" x14ac:dyDescent="0.15">
      <c r="G1669" s="22"/>
      <c r="H1669" s="22"/>
      <c r="I1669" s="22"/>
    </row>
    <row r="1670" spans="7:9" x14ac:dyDescent="0.15">
      <c r="G1670" s="22"/>
      <c r="H1670" s="22"/>
      <c r="I1670" s="22"/>
    </row>
    <row r="1671" spans="7:9" x14ac:dyDescent="0.15">
      <c r="G1671" s="22"/>
      <c r="H1671" s="22"/>
      <c r="I1671" s="22"/>
    </row>
    <row r="1672" spans="7:9" x14ac:dyDescent="0.15">
      <c r="G1672" s="22"/>
      <c r="H1672" s="22"/>
      <c r="I1672" s="22"/>
    </row>
    <row r="1673" spans="7:9" x14ac:dyDescent="0.15">
      <c r="G1673" s="22"/>
      <c r="H1673" s="22"/>
      <c r="I1673" s="22"/>
    </row>
    <row r="1674" spans="7:9" x14ac:dyDescent="0.15">
      <c r="G1674" s="22"/>
      <c r="H1674" s="22"/>
      <c r="I1674" s="22"/>
    </row>
    <row r="1675" spans="7:9" x14ac:dyDescent="0.15">
      <c r="G1675" s="22"/>
      <c r="H1675" s="22"/>
      <c r="I1675" s="22"/>
    </row>
    <row r="1676" spans="7:9" x14ac:dyDescent="0.15">
      <c r="G1676" s="22"/>
      <c r="H1676" s="22"/>
      <c r="I1676" s="22"/>
    </row>
    <row r="1677" spans="7:9" x14ac:dyDescent="0.15">
      <c r="G1677" s="22"/>
      <c r="H1677" s="22"/>
      <c r="I1677" s="22"/>
    </row>
    <row r="1678" spans="7:9" x14ac:dyDescent="0.15">
      <c r="G1678" s="22"/>
      <c r="H1678" s="22"/>
      <c r="I1678" s="22"/>
    </row>
    <row r="1679" spans="7:9" x14ac:dyDescent="0.15">
      <c r="G1679" s="22"/>
      <c r="H1679" s="22"/>
      <c r="I1679" s="22"/>
    </row>
    <row r="1680" spans="7:9" x14ac:dyDescent="0.15">
      <c r="G1680" s="22"/>
      <c r="H1680" s="22"/>
      <c r="I1680" s="22"/>
    </row>
    <row r="1681" spans="7:9" x14ac:dyDescent="0.15">
      <c r="G1681" s="22"/>
      <c r="H1681" s="22"/>
      <c r="I1681" s="22"/>
    </row>
    <row r="1682" spans="7:9" x14ac:dyDescent="0.15">
      <c r="G1682" s="22"/>
      <c r="H1682" s="22"/>
      <c r="I1682" s="22"/>
    </row>
    <row r="1683" spans="7:9" x14ac:dyDescent="0.15">
      <c r="G1683" s="22"/>
      <c r="H1683" s="22"/>
      <c r="I1683" s="22"/>
    </row>
    <row r="1684" spans="7:9" x14ac:dyDescent="0.15">
      <c r="G1684" s="22"/>
      <c r="H1684" s="22"/>
      <c r="I1684" s="22"/>
    </row>
    <row r="1685" spans="7:9" x14ac:dyDescent="0.15">
      <c r="G1685" s="22"/>
      <c r="H1685" s="22"/>
      <c r="I1685" s="22"/>
    </row>
    <row r="1686" spans="7:9" x14ac:dyDescent="0.15">
      <c r="G1686" s="22"/>
      <c r="H1686" s="22"/>
      <c r="I1686" s="22"/>
    </row>
    <row r="1687" spans="7:9" x14ac:dyDescent="0.15">
      <c r="G1687" s="22"/>
      <c r="H1687" s="22"/>
      <c r="I1687" s="22"/>
    </row>
    <row r="1688" spans="7:9" x14ac:dyDescent="0.15">
      <c r="G1688" s="22"/>
      <c r="H1688" s="22"/>
      <c r="I1688" s="22"/>
    </row>
    <row r="1689" spans="7:9" x14ac:dyDescent="0.15">
      <c r="G1689" s="22"/>
      <c r="H1689" s="22"/>
      <c r="I1689" s="22"/>
    </row>
    <row r="1690" spans="7:9" x14ac:dyDescent="0.15">
      <c r="G1690" s="22"/>
      <c r="H1690" s="22"/>
      <c r="I1690" s="22"/>
    </row>
    <row r="1691" spans="7:9" x14ac:dyDescent="0.15">
      <c r="G1691" s="22"/>
      <c r="H1691" s="22"/>
      <c r="I1691" s="22"/>
    </row>
    <row r="1692" spans="7:9" x14ac:dyDescent="0.15">
      <c r="G1692" s="22"/>
      <c r="H1692" s="22"/>
      <c r="I1692" s="22"/>
    </row>
    <row r="1693" spans="7:9" x14ac:dyDescent="0.15">
      <c r="G1693" s="22"/>
      <c r="H1693" s="22"/>
      <c r="I1693" s="22"/>
    </row>
    <row r="1694" spans="7:9" x14ac:dyDescent="0.15">
      <c r="G1694" s="22"/>
      <c r="H1694" s="22"/>
      <c r="I1694" s="22"/>
    </row>
    <row r="1695" spans="7:9" x14ac:dyDescent="0.15">
      <c r="G1695" s="22"/>
      <c r="H1695" s="22"/>
      <c r="I1695" s="22"/>
    </row>
    <row r="1696" spans="7:9" x14ac:dyDescent="0.15">
      <c r="G1696" s="22"/>
      <c r="H1696" s="22"/>
      <c r="I1696" s="22"/>
    </row>
    <row r="1697" spans="7:9" x14ac:dyDescent="0.15">
      <c r="G1697" s="22"/>
      <c r="H1697" s="22"/>
      <c r="I1697" s="22"/>
    </row>
    <row r="1698" spans="7:9" x14ac:dyDescent="0.15">
      <c r="G1698" s="22"/>
      <c r="H1698" s="22"/>
      <c r="I1698" s="22"/>
    </row>
    <row r="1699" spans="7:9" x14ac:dyDescent="0.15">
      <c r="G1699" s="22"/>
      <c r="H1699" s="22"/>
      <c r="I1699" s="22"/>
    </row>
    <row r="1700" spans="7:9" x14ac:dyDescent="0.15">
      <c r="G1700" s="22"/>
      <c r="H1700" s="22"/>
      <c r="I1700" s="22"/>
    </row>
    <row r="1701" spans="7:9" x14ac:dyDescent="0.15">
      <c r="G1701" s="22"/>
      <c r="H1701" s="22"/>
      <c r="I1701" s="22"/>
    </row>
    <row r="1702" spans="7:9" x14ac:dyDescent="0.15">
      <c r="G1702" s="22"/>
      <c r="H1702" s="22"/>
      <c r="I1702" s="22"/>
    </row>
    <row r="1703" spans="7:9" x14ac:dyDescent="0.15">
      <c r="G1703" s="22"/>
      <c r="H1703" s="22"/>
      <c r="I1703" s="22"/>
    </row>
    <row r="1704" spans="7:9" x14ac:dyDescent="0.15">
      <c r="G1704" s="22"/>
      <c r="H1704" s="22"/>
      <c r="I1704" s="22"/>
    </row>
    <row r="1705" spans="7:9" x14ac:dyDescent="0.15">
      <c r="G1705" s="22"/>
      <c r="H1705" s="22"/>
      <c r="I1705" s="22"/>
    </row>
    <row r="1706" spans="7:9" x14ac:dyDescent="0.15">
      <c r="G1706" s="22"/>
      <c r="H1706" s="22"/>
      <c r="I1706" s="22"/>
    </row>
    <row r="1707" spans="7:9" x14ac:dyDescent="0.15">
      <c r="G1707" s="22"/>
      <c r="H1707" s="22"/>
      <c r="I1707" s="22"/>
    </row>
    <row r="1708" spans="7:9" x14ac:dyDescent="0.15">
      <c r="G1708" s="22"/>
      <c r="H1708" s="22"/>
      <c r="I1708" s="22"/>
    </row>
    <row r="1709" spans="7:9" x14ac:dyDescent="0.15">
      <c r="G1709" s="22"/>
      <c r="H1709" s="22"/>
      <c r="I1709" s="22"/>
    </row>
    <row r="1710" spans="7:9" x14ac:dyDescent="0.15">
      <c r="G1710" s="22"/>
      <c r="H1710" s="22"/>
      <c r="I1710" s="22"/>
    </row>
    <row r="1711" spans="7:9" x14ac:dyDescent="0.15">
      <c r="G1711" s="22"/>
      <c r="H1711" s="22"/>
      <c r="I1711" s="22"/>
    </row>
    <row r="1712" spans="7:9" x14ac:dyDescent="0.15">
      <c r="G1712" s="22"/>
      <c r="H1712" s="22"/>
      <c r="I1712" s="22"/>
    </row>
    <row r="1713" spans="7:9" x14ac:dyDescent="0.15">
      <c r="G1713" s="22"/>
      <c r="H1713" s="22"/>
      <c r="I1713" s="22"/>
    </row>
    <row r="1714" spans="7:9" x14ac:dyDescent="0.15">
      <c r="G1714" s="22"/>
      <c r="H1714" s="22"/>
      <c r="I1714" s="22"/>
    </row>
    <row r="1715" spans="7:9" x14ac:dyDescent="0.15">
      <c r="G1715" s="22"/>
      <c r="H1715" s="22"/>
      <c r="I1715" s="22"/>
    </row>
    <row r="1716" spans="7:9" x14ac:dyDescent="0.15">
      <c r="G1716" s="22"/>
      <c r="H1716" s="22"/>
      <c r="I1716" s="22"/>
    </row>
    <row r="1717" spans="7:9" x14ac:dyDescent="0.15">
      <c r="G1717" s="22"/>
      <c r="H1717" s="22"/>
      <c r="I1717" s="22"/>
    </row>
    <row r="1718" spans="7:9" x14ac:dyDescent="0.15">
      <c r="G1718" s="22"/>
      <c r="H1718" s="22"/>
      <c r="I1718" s="22"/>
    </row>
    <row r="1719" spans="7:9" x14ac:dyDescent="0.15">
      <c r="G1719" s="22"/>
      <c r="H1719" s="22"/>
      <c r="I1719" s="22"/>
    </row>
    <row r="1720" spans="7:9" x14ac:dyDescent="0.15">
      <c r="G1720" s="22"/>
      <c r="H1720" s="22"/>
      <c r="I1720" s="22"/>
    </row>
    <row r="1721" spans="7:9" x14ac:dyDescent="0.15">
      <c r="G1721" s="22"/>
      <c r="H1721" s="22"/>
      <c r="I1721" s="22"/>
    </row>
    <row r="1722" spans="7:9" x14ac:dyDescent="0.15">
      <c r="G1722" s="22"/>
      <c r="H1722" s="22"/>
      <c r="I1722" s="22"/>
    </row>
    <row r="1723" spans="7:9" x14ac:dyDescent="0.15">
      <c r="G1723" s="22"/>
      <c r="H1723" s="22"/>
      <c r="I1723" s="22"/>
    </row>
    <row r="1724" spans="7:9" x14ac:dyDescent="0.15">
      <c r="G1724" s="22"/>
      <c r="H1724" s="22"/>
      <c r="I1724" s="22"/>
    </row>
    <row r="1725" spans="7:9" x14ac:dyDescent="0.15">
      <c r="G1725" s="22"/>
      <c r="H1725" s="22"/>
      <c r="I1725" s="22"/>
    </row>
    <row r="1726" spans="7:9" x14ac:dyDescent="0.15">
      <c r="G1726" s="22"/>
      <c r="H1726" s="22"/>
      <c r="I1726" s="22"/>
    </row>
    <row r="1727" spans="7:9" x14ac:dyDescent="0.15">
      <c r="G1727" s="22"/>
      <c r="H1727" s="22"/>
      <c r="I1727" s="22"/>
    </row>
    <row r="1728" spans="7:9" x14ac:dyDescent="0.15">
      <c r="G1728" s="22"/>
      <c r="H1728" s="22"/>
      <c r="I1728" s="22"/>
    </row>
    <row r="1729" spans="7:9" x14ac:dyDescent="0.15">
      <c r="G1729" s="22"/>
      <c r="H1729" s="22"/>
      <c r="I1729" s="22"/>
    </row>
    <row r="1730" spans="7:9" x14ac:dyDescent="0.15">
      <c r="G1730" s="22"/>
      <c r="H1730" s="22"/>
      <c r="I1730" s="22"/>
    </row>
    <row r="1731" spans="7:9" x14ac:dyDescent="0.15">
      <c r="G1731" s="22"/>
      <c r="H1731" s="22"/>
      <c r="I1731" s="22"/>
    </row>
    <row r="1732" spans="7:9" x14ac:dyDescent="0.15">
      <c r="G1732" s="22"/>
      <c r="H1732" s="22"/>
      <c r="I1732" s="22"/>
    </row>
    <row r="1733" spans="7:9" x14ac:dyDescent="0.15">
      <c r="G1733" s="22"/>
      <c r="H1733" s="22"/>
      <c r="I1733" s="22"/>
    </row>
    <row r="1734" spans="7:9" x14ac:dyDescent="0.15">
      <c r="G1734" s="22"/>
      <c r="H1734" s="22"/>
      <c r="I1734" s="22"/>
    </row>
    <row r="1735" spans="7:9" x14ac:dyDescent="0.15">
      <c r="G1735" s="22"/>
      <c r="H1735" s="22"/>
      <c r="I1735" s="22"/>
    </row>
    <row r="1736" spans="7:9" x14ac:dyDescent="0.15">
      <c r="G1736" s="22"/>
      <c r="H1736" s="22"/>
      <c r="I1736" s="22"/>
    </row>
    <row r="1737" spans="7:9" x14ac:dyDescent="0.15">
      <c r="G1737" s="22"/>
      <c r="H1737" s="22"/>
      <c r="I1737" s="22"/>
    </row>
    <row r="1738" spans="7:9" x14ac:dyDescent="0.15">
      <c r="G1738" s="22"/>
      <c r="H1738" s="22"/>
      <c r="I1738" s="22"/>
    </row>
    <row r="1739" spans="7:9" x14ac:dyDescent="0.15">
      <c r="G1739" s="22"/>
      <c r="H1739" s="22"/>
      <c r="I1739" s="22"/>
    </row>
    <row r="1740" spans="7:9" x14ac:dyDescent="0.15">
      <c r="G1740" s="22"/>
      <c r="H1740" s="22"/>
      <c r="I1740" s="22"/>
    </row>
    <row r="1741" spans="7:9" x14ac:dyDescent="0.15">
      <c r="G1741" s="22"/>
      <c r="H1741" s="22"/>
      <c r="I1741" s="22"/>
    </row>
    <row r="1742" spans="7:9" x14ac:dyDescent="0.15">
      <c r="G1742" s="22"/>
      <c r="H1742" s="22"/>
      <c r="I1742" s="22"/>
    </row>
    <row r="1743" spans="7:9" x14ac:dyDescent="0.15">
      <c r="G1743" s="22"/>
      <c r="H1743" s="22"/>
      <c r="I1743" s="22"/>
    </row>
    <row r="1744" spans="7:9" x14ac:dyDescent="0.15">
      <c r="G1744" s="22"/>
      <c r="H1744" s="22"/>
      <c r="I1744" s="22"/>
    </row>
    <row r="1745" spans="7:9" x14ac:dyDescent="0.15">
      <c r="G1745" s="22"/>
      <c r="H1745" s="22"/>
      <c r="I1745" s="22"/>
    </row>
    <row r="1746" spans="7:9" x14ac:dyDescent="0.15">
      <c r="G1746" s="22"/>
      <c r="H1746" s="22"/>
      <c r="I1746" s="22"/>
    </row>
    <row r="1747" spans="7:9" x14ac:dyDescent="0.15">
      <c r="G1747" s="22"/>
      <c r="H1747" s="22"/>
      <c r="I1747" s="22"/>
    </row>
    <row r="1748" spans="7:9" x14ac:dyDescent="0.15">
      <c r="G1748" s="22"/>
      <c r="H1748" s="22"/>
      <c r="I1748" s="22"/>
    </row>
    <row r="1749" spans="7:9" x14ac:dyDescent="0.15">
      <c r="G1749" s="22"/>
      <c r="H1749" s="22"/>
      <c r="I1749" s="22"/>
    </row>
    <row r="1750" spans="7:9" x14ac:dyDescent="0.15">
      <c r="G1750" s="22"/>
      <c r="H1750" s="22"/>
      <c r="I1750" s="22"/>
    </row>
    <row r="1751" spans="7:9" x14ac:dyDescent="0.15">
      <c r="G1751" s="22"/>
      <c r="H1751" s="22"/>
      <c r="I1751" s="22"/>
    </row>
    <row r="1752" spans="7:9" x14ac:dyDescent="0.15">
      <c r="G1752" s="22"/>
      <c r="H1752" s="22"/>
      <c r="I1752" s="22"/>
    </row>
    <row r="1753" spans="7:9" x14ac:dyDescent="0.15">
      <c r="G1753" s="22"/>
      <c r="H1753" s="22"/>
      <c r="I1753" s="22"/>
    </row>
    <row r="1754" spans="7:9" x14ac:dyDescent="0.15">
      <c r="G1754" s="22"/>
      <c r="H1754" s="22"/>
      <c r="I1754" s="22"/>
    </row>
    <row r="1755" spans="7:9" x14ac:dyDescent="0.15">
      <c r="G1755" s="22"/>
      <c r="H1755" s="22"/>
      <c r="I1755" s="22"/>
    </row>
    <row r="1756" spans="7:9" x14ac:dyDescent="0.15">
      <c r="G1756" s="22"/>
      <c r="H1756" s="22"/>
      <c r="I1756" s="22"/>
    </row>
    <row r="1757" spans="7:9" x14ac:dyDescent="0.15">
      <c r="G1757" s="22"/>
      <c r="H1757" s="22"/>
      <c r="I1757" s="22"/>
    </row>
    <row r="1758" spans="7:9" x14ac:dyDescent="0.15">
      <c r="G1758" s="22"/>
      <c r="H1758" s="22"/>
      <c r="I1758" s="22"/>
    </row>
    <row r="1759" spans="7:9" x14ac:dyDescent="0.15">
      <c r="G1759" s="22"/>
      <c r="H1759" s="22"/>
      <c r="I1759" s="22"/>
    </row>
    <row r="1760" spans="7:9" x14ac:dyDescent="0.15">
      <c r="G1760" s="22"/>
      <c r="H1760" s="22"/>
      <c r="I1760" s="22"/>
    </row>
    <row r="1761" spans="7:9" x14ac:dyDescent="0.15">
      <c r="G1761" s="22"/>
      <c r="H1761" s="22"/>
      <c r="I1761" s="22"/>
    </row>
    <row r="1762" spans="7:9" x14ac:dyDescent="0.15">
      <c r="G1762" s="22"/>
      <c r="H1762" s="22"/>
      <c r="I1762" s="22"/>
    </row>
    <row r="1763" spans="7:9" x14ac:dyDescent="0.15">
      <c r="G1763" s="22"/>
      <c r="H1763" s="22"/>
      <c r="I1763" s="22"/>
    </row>
    <row r="1764" spans="7:9" x14ac:dyDescent="0.15">
      <c r="G1764" s="22"/>
      <c r="H1764" s="22"/>
      <c r="I1764" s="22"/>
    </row>
    <row r="1765" spans="7:9" x14ac:dyDescent="0.15">
      <c r="G1765" s="22"/>
      <c r="H1765" s="22"/>
      <c r="I1765" s="22"/>
    </row>
    <row r="1766" spans="7:9" x14ac:dyDescent="0.15">
      <c r="G1766" s="22"/>
      <c r="H1766" s="22"/>
      <c r="I1766" s="22"/>
    </row>
    <row r="1767" spans="7:9" x14ac:dyDescent="0.15">
      <c r="G1767" s="22"/>
      <c r="H1767" s="22"/>
      <c r="I1767" s="22"/>
    </row>
    <row r="1768" spans="7:9" x14ac:dyDescent="0.15">
      <c r="G1768" s="22"/>
      <c r="H1768" s="22"/>
      <c r="I1768" s="22"/>
    </row>
    <row r="1769" spans="7:9" x14ac:dyDescent="0.15">
      <c r="G1769" s="22"/>
      <c r="H1769" s="22"/>
      <c r="I1769" s="22"/>
    </row>
    <row r="1770" spans="7:9" x14ac:dyDescent="0.15">
      <c r="G1770" s="22"/>
      <c r="H1770" s="22"/>
      <c r="I1770" s="22"/>
    </row>
    <row r="1771" spans="7:9" x14ac:dyDescent="0.15">
      <c r="G1771" s="22"/>
      <c r="H1771" s="22"/>
      <c r="I1771" s="22"/>
    </row>
    <row r="1772" spans="7:9" x14ac:dyDescent="0.15">
      <c r="G1772" s="22"/>
      <c r="H1772" s="22"/>
      <c r="I1772" s="22"/>
    </row>
    <row r="1773" spans="7:9" x14ac:dyDescent="0.15">
      <c r="G1773" s="22"/>
      <c r="H1773" s="22"/>
      <c r="I1773" s="22"/>
    </row>
    <row r="1774" spans="7:9" x14ac:dyDescent="0.15">
      <c r="G1774" s="22"/>
      <c r="H1774" s="22"/>
      <c r="I1774" s="22"/>
    </row>
    <row r="1775" spans="7:9" x14ac:dyDescent="0.15">
      <c r="G1775" s="22"/>
      <c r="H1775" s="22"/>
      <c r="I1775" s="22"/>
    </row>
    <row r="1776" spans="7:9" x14ac:dyDescent="0.15">
      <c r="G1776" s="22"/>
      <c r="H1776" s="22"/>
      <c r="I1776" s="22"/>
    </row>
    <row r="1777" spans="7:9" x14ac:dyDescent="0.15">
      <c r="G1777" s="22"/>
      <c r="H1777" s="22"/>
      <c r="I1777" s="22"/>
    </row>
    <row r="1778" spans="7:9" x14ac:dyDescent="0.15">
      <c r="G1778" s="22"/>
      <c r="H1778" s="22"/>
      <c r="I1778" s="22"/>
    </row>
    <row r="1779" spans="7:9" x14ac:dyDescent="0.15">
      <c r="G1779" s="22"/>
      <c r="H1779" s="22"/>
      <c r="I1779" s="22"/>
    </row>
    <row r="1780" spans="7:9" x14ac:dyDescent="0.15">
      <c r="G1780" s="22"/>
      <c r="H1780" s="22"/>
      <c r="I1780" s="22"/>
    </row>
    <row r="1781" spans="7:9" x14ac:dyDescent="0.15">
      <c r="G1781" s="22"/>
      <c r="H1781" s="22"/>
      <c r="I1781" s="22"/>
    </row>
    <row r="1782" spans="7:9" x14ac:dyDescent="0.15">
      <c r="G1782" s="22"/>
      <c r="H1782" s="22"/>
      <c r="I1782" s="22"/>
    </row>
    <row r="1783" spans="7:9" x14ac:dyDescent="0.15">
      <c r="G1783" s="22"/>
      <c r="H1783" s="22"/>
      <c r="I1783" s="22"/>
    </row>
    <row r="1784" spans="7:9" x14ac:dyDescent="0.15">
      <c r="G1784" s="22"/>
      <c r="H1784" s="22"/>
      <c r="I1784" s="22"/>
    </row>
    <row r="1785" spans="7:9" x14ac:dyDescent="0.15">
      <c r="G1785" s="22"/>
      <c r="H1785" s="22"/>
      <c r="I1785" s="22"/>
    </row>
    <row r="1786" spans="7:9" x14ac:dyDescent="0.15">
      <c r="G1786" s="22"/>
      <c r="H1786" s="22"/>
      <c r="I1786" s="22"/>
    </row>
    <row r="1787" spans="7:9" x14ac:dyDescent="0.15">
      <c r="G1787" s="22"/>
      <c r="H1787" s="22"/>
      <c r="I1787" s="22"/>
    </row>
    <row r="1788" spans="7:9" x14ac:dyDescent="0.15">
      <c r="G1788" s="22"/>
      <c r="H1788" s="22"/>
      <c r="I1788" s="22"/>
    </row>
    <row r="1789" spans="7:9" x14ac:dyDescent="0.15">
      <c r="G1789" s="22"/>
      <c r="H1789" s="22"/>
      <c r="I1789" s="22"/>
    </row>
    <row r="1790" spans="7:9" x14ac:dyDescent="0.15">
      <c r="G1790" s="22"/>
      <c r="H1790" s="22"/>
      <c r="I1790" s="22"/>
    </row>
    <row r="1791" spans="7:9" x14ac:dyDescent="0.15">
      <c r="G1791" s="22"/>
      <c r="H1791" s="22"/>
      <c r="I1791" s="22"/>
    </row>
    <row r="1792" spans="7:9" x14ac:dyDescent="0.15">
      <c r="G1792" s="22"/>
      <c r="H1792" s="22"/>
      <c r="I1792" s="22"/>
    </row>
    <row r="1793" spans="7:9" x14ac:dyDescent="0.15">
      <c r="G1793" s="22"/>
      <c r="H1793" s="22"/>
      <c r="I1793" s="22"/>
    </row>
    <row r="1794" spans="7:9" x14ac:dyDescent="0.15">
      <c r="G1794" s="22"/>
      <c r="H1794" s="22"/>
      <c r="I1794" s="22"/>
    </row>
    <row r="1795" spans="7:9" x14ac:dyDescent="0.15">
      <c r="G1795" s="22"/>
      <c r="H1795" s="22"/>
      <c r="I1795" s="22"/>
    </row>
    <row r="1796" spans="7:9" x14ac:dyDescent="0.15">
      <c r="G1796" s="22"/>
      <c r="H1796" s="22"/>
      <c r="I1796" s="22"/>
    </row>
    <row r="1797" spans="7:9" x14ac:dyDescent="0.15">
      <c r="G1797" s="22"/>
      <c r="H1797" s="22"/>
      <c r="I1797" s="22"/>
    </row>
    <row r="1798" spans="7:9" x14ac:dyDescent="0.15">
      <c r="G1798" s="22"/>
      <c r="H1798" s="22"/>
      <c r="I1798" s="22"/>
    </row>
    <row r="1799" spans="7:9" x14ac:dyDescent="0.15">
      <c r="G1799" s="22"/>
      <c r="H1799" s="22"/>
      <c r="I1799" s="22"/>
    </row>
    <row r="1800" spans="7:9" x14ac:dyDescent="0.15">
      <c r="G1800" s="22"/>
      <c r="H1800" s="22"/>
      <c r="I1800" s="22"/>
    </row>
    <row r="1801" spans="7:9" x14ac:dyDescent="0.15">
      <c r="G1801" s="22"/>
      <c r="H1801" s="22"/>
      <c r="I1801" s="22"/>
    </row>
    <row r="1802" spans="7:9" x14ac:dyDescent="0.15">
      <c r="G1802" s="22"/>
      <c r="H1802" s="22"/>
      <c r="I1802" s="22"/>
    </row>
    <row r="1803" spans="7:9" x14ac:dyDescent="0.15">
      <c r="G1803" s="22"/>
      <c r="H1803" s="22"/>
      <c r="I1803" s="22"/>
    </row>
    <row r="1804" spans="7:9" x14ac:dyDescent="0.15">
      <c r="G1804" s="22"/>
      <c r="H1804" s="22"/>
      <c r="I1804" s="22"/>
    </row>
    <row r="1805" spans="7:9" x14ac:dyDescent="0.15">
      <c r="G1805" s="22"/>
      <c r="H1805" s="22"/>
      <c r="I1805" s="22"/>
    </row>
    <row r="1806" spans="7:9" x14ac:dyDescent="0.15">
      <c r="G1806" s="22"/>
      <c r="H1806" s="22"/>
      <c r="I1806" s="22"/>
    </row>
    <row r="1807" spans="7:9" x14ac:dyDescent="0.15">
      <c r="G1807" s="22"/>
      <c r="H1807" s="22"/>
      <c r="I1807" s="22"/>
    </row>
    <row r="1808" spans="7:9" x14ac:dyDescent="0.15">
      <c r="G1808" s="22"/>
      <c r="H1808" s="22"/>
      <c r="I1808" s="22"/>
    </row>
    <row r="1809" spans="7:9" x14ac:dyDescent="0.15">
      <c r="G1809" s="22"/>
      <c r="H1809" s="22"/>
      <c r="I1809" s="22"/>
    </row>
    <row r="1810" spans="7:9" x14ac:dyDescent="0.15">
      <c r="G1810" s="22"/>
      <c r="H1810" s="22"/>
      <c r="I1810" s="22"/>
    </row>
    <row r="1811" spans="7:9" x14ac:dyDescent="0.15">
      <c r="G1811" s="22"/>
      <c r="H1811" s="22"/>
      <c r="I1811" s="22"/>
    </row>
    <row r="1812" spans="7:9" x14ac:dyDescent="0.15">
      <c r="G1812" s="22"/>
      <c r="H1812" s="22"/>
      <c r="I1812" s="22"/>
    </row>
    <row r="1813" spans="7:9" x14ac:dyDescent="0.15">
      <c r="G1813" s="22"/>
      <c r="H1813" s="22"/>
      <c r="I1813" s="22"/>
    </row>
    <row r="1814" spans="7:9" x14ac:dyDescent="0.15">
      <c r="G1814" s="22"/>
      <c r="H1814" s="22"/>
      <c r="I1814" s="22"/>
    </row>
    <row r="1815" spans="7:9" x14ac:dyDescent="0.15">
      <c r="G1815" s="22"/>
      <c r="H1815" s="22"/>
      <c r="I1815" s="22"/>
    </row>
    <row r="1816" spans="7:9" x14ac:dyDescent="0.15">
      <c r="G1816" s="22"/>
      <c r="H1816" s="22"/>
      <c r="I1816" s="22"/>
    </row>
    <row r="1817" spans="7:9" x14ac:dyDescent="0.15">
      <c r="G1817" s="22"/>
      <c r="H1817" s="22"/>
      <c r="I1817" s="22"/>
    </row>
    <row r="1818" spans="7:9" x14ac:dyDescent="0.15">
      <c r="G1818" s="22"/>
      <c r="H1818" s="22"/>
      <c r="I1818" s="22"/>
    </row>
    <row r="1819" spans="7:9" x14ac:dyDescent="0.15">
      <c r="G1819" s="22"/>
      <c r="H1819" s="22"/>
      <c r="I1819" s="22"/>
    </row>
    <row r="1820" spans="7:9" x14ac:dyDescent="0.15">
      <c r="G1820" s="22"/>
      <c r="H1820" s="22"/>
      <c r="I1820" s="22"/>
    </row>
    <row r="1821" spans="7:9" x14ac:dyDescent="0.15">
      <c r="G1821" s="22"/>
      <c r="H1821" s="22"/>
      <c r="I1821" s="22"/>
    </row>
    <row r="1822" spans="7:9" x14ac:dyDescent="0.15">
      <c r="G1822" s="22"/>
      <c r="H1822" s="22"/>
      <c r="I1822" s="22"/>
    </row>
    <row r="1823" spans="7:9" x14ac:dyDescent="0.15">
      <c r="G1823" s="22"/>
      <c r="H1823" s="22"/>
      <c r="I1823" s="22"/>
    </row>
    <row r="1824" spans="7:9" x14ac:dyDescent="0.15">
      <c r="G1824" s="22"/>
      <c r="H1824" s="22"/>
      <c r="I1824" s="22"/>
    </row>
    <row r="1825" spans="7:9" x14ac:dyDescent="0.15">
      <c r="G1825" s="22"/>
      <c r="H1825" s="22"/>
      <c r="I1825" s="22"/>
    </row>
    <row r="1826" spans="7:9" x14ac:dyDescent="0.15">
      <c r="G1826" s="22"/>
      <c r="H1826" s="22"/>
      <c r="I1826" s="22"/>
    </row>
    <row r="1827" spans="7:9" x14ac:dyDescent="0.15">
      <c r="G1827" s="22"/>
      <c r="H1827" s="22"/>
      <c r="I1827" s="22"/>
    </row>
    <row r="1828" spans="7:9" x14ac:dyDescent="0.15">
      <c r="G1828" s="22"/>
      <c r="H1828" s="22"/>
      <c r="I1828" s="22"/>
    </row>
    <row r="1829" spans="7:9" x14ac:dyDescent="0.15">
      <c r="G1829" s="22"/>
      <c r="H1829" s="22"/>
      <c r="I1829" s="22"/>
    </row>
    <row r="1830" spans="7:9" x14ac:dyDescent="0.15">
      <c r="G1830" s="22"/>
      <c r="H1830" s="22"/>
      <c r="I1830" s="22"/>
    </row>
    <row r="1831" spans="7:9" x14ac:dyDescent="0.15">
      <c r="G1831" s="22"/>
      <c r="H1831" s="22"/>
      <c r="I1831" s="22"/>
    </row>
    <row r="1832" spans="7:9" x14ac:dyDescent="0.15">
      <c r="G1832" s="22"/>
      <c r="H1832" s="22"/>
      <c r="I1832" s="22"/>
    </row>
    <row r="1833" spans="7:9" x14ac:dyDescent="0.15">
      <c r="G1833" s="22"/>
      <c r="H1833" s="22"/>
      <c r="I1833" s="22"/>
    </row>
    <row r="1834" spans="7:9" x14ac:dyDescent="0.15">
      <c r="G1834" s="22"/>
      <c r="H1834" s="22"/>
      <c r="I1834" s="22"/>
    </row>
    <row r="1835" spans="7:9" x14ac:dyDescent="0.15">
      <c r="G1835" s="22"/>
      <c r="H1835" s="22"/>
      <c r="I1835" s="22"/>
    </row>
    <row r="1836" spans="7:9" x14ac:dyDescent="0.15">
      <c r="G1836" s="22"/>
      <c r="H1836" s="22"/>
      <c r="I1836" s="22"/>
    </row>
    <row r="1837" spans="7:9" x14ac:dyDescent="0.15">
      <c r="G1837" s="22"/>
      <c r="H1837" s="22"/>
      <c r="I1837" s="22"/>
    </row>
    <row r="1838" spans="7:9" x14ac:dyDescent="0.15">
      <c r="G1838" s="22"/>
      <c r="H1838" s="22"/>
      <c r="I1838" s="22"/>
    </row>
    <row r="1839" spans="7:9" x14ac:dyDescent="0.15">
      <c r="G1839" s="22"/>
      <c r="H1839" s="22"/>
      <c r="I1839" s="22"/>
    </row>
    <row r="1840" spans="7:9" x14ac:dyDescent="0.15">
      <c r="G1840" s="22"/>
      <c r="H1840" s="22"/>
      <c r="I1840" s="22"/>
    </row>
    <row r="1841" spans="7:9" x14ac:dyDescent="0.15">
      <c r="G1841" s="22"/>
      <c r="H1841" s="22"/>
      <c r="I1841" s="22"/>
    </row>
    <row r="1842" spans="7:9" x14ac:dyDescent="0.15">
      <c r="G1842" s="22"/>
      <c r="H1842" s="22"/>
      <c r="I1842" s="22"/>
    </row>
    <row r="1843" spans="7:9" x14ac:dyDescent="0.15">
      <c r="G1843" s="22"/>
      <c r="H1843" s="22"/>
      <c r="I1843" s="22"/>
    </row>
    <row r="1844" spans="7:9" x14ac:dyDescent="0.15">
      <c r="G1844" s="22"/>
      <c r="H1844" s="22"/>
      <c r="I1844" s="22"/>
    </row>
    <row r="1845" spans="7:9" x14ac:dyDescent="0.15">
      <c r="G1845" s="22"/>
      <c r="H1845" s="22"/>
      <c r="I1845" s="22"/>
    </row>
    <row r="1846" spans="7:9" x14ac:dyDescent="0.15">
      <c r="G1846" s="22"/>
      <c r="H1846" s="22"/>
      <c r="I1846" s="22"/>
    </row>
    <row r="1847" spans="7:9" x14ac:dyDescent="0.15">
      <c r="G1847" s="22"/>
      <c r="H1847" s="22"/>
      <c r="I1847" s="22"/>
    </row>
    <row r="1848" spans="7:9" x14ac:dyDescent="0.15">
      <c r="G1848" s="22"/>
      <c r="H1848" s="22"/>
      <c r="I1848" s="22"/>
    </row>
    <row r="1849" spans="7:9" x14ac:dyDescent="0.15">
      <c r="G1849" s="22"/>
      <c r="H1849" s="22"/>
      <c r="I1849" s="22"/>
    </row>
    <row r="1850" spans="7:9" x14ac:dyDescent="0.15">
      <c r="G1850" s="22"/>
      <c r="H1850" s="22"/>
      <c r="I1850" s="22"/>
    </row>
    <row r="1851" spans="7:9" x14ac:dyDescent="0.15">
      <c r="G1851" s="22"/>
      <c r="H1851" s="22"/>
      <c r="I1851" s="22"/>
    </row>
    <row r="1852" spans="7:9" x14ac:dyDescent="0.15">
      <c r="G1852" s="22"/>
      <c r="H1852" s="22"/>
      <c r="I1852" s="22"/>
    </row>
    <row r="1853" spans="7:9" x14ac:dyDescent="0.15">
      <c r="G1853" s="22"/>
      <c r="H1853" s="22"/>
      <c r="I1853" s="22"/>
    </row>
    <row r="1854" spans="7:9" x14ac:dyDescent="0.15">
      <c r="G1854" s="22"/>
      <c r="H1854" s="22"/>
      <c r="I1854" s="22"/>
    </row>
    <row r="1855" spans="7:9" x14ac:dyDescent="0.15">
      <c r="G1855" s="22"/>
      <c r="H1855" s="22"/>
      <c r="I1855" s="22"/>
    </row>
    <row r="1856" spans="7:9" x14ac:dyDescent="0.15">
      <c r="G1856" s="22"/>
      <c r="H1856" s="22"/>
      <c r="I1856" s="22"/>
    </row>
    <row r="1857" spans="7:9" x14ac:dyDescent="0.15">
      <c r="G1857" s="22"/>
      <c r="H1857" s="22"/>
      <c r="I1857" s="22"/>
    </row>
    <row r="1858" spans="7:9" x14ac:dyDescent="0.15">
      <c r="G1858" s="22"/>
      <c r="H1858" s="22"/>
      <c r="I1858" s="22"/>
    </row>
    <row r="1859" spans="7:9" x14ac:dyDescent="0.15">
      <c r="G1859" s="22"/>
      <c r="H1859" s="22"/>
      <c r="I1859" s="22"/>
    </row>
    <row r="1860" spans="7:9" x14ac:dyDescent="0.15">
      <c r="G1860" s="22"/>
      <c r="H1860" s="22"/>
      <c r="I1860" s="22"/>
    </row>
    <row r="1861" spans="7:9" x14ac:dyDescent="0.15">
      <c r="G1861" s="22"/>
      <c r="H1861" s="22"/>
      <c r="I1861" s="22"/>
    </row>
    <row r="1862" spans="7:9" x14ac:dyDescent="0.15">
      <c r="G1862" s="22"/>
      <c r="H1862" s="22"/>
      <c r="I1862" s="22"/>
    </row>
    <row r="1863" spans="7:9" x14ac:dyDescent="0.15">
      <c r="G1863" s="22"/>
      <c r="H1863" s="22"/>
      <c r="I1863" s="22"/>
    </row>
    <row r="1864" spans="7:9" x14ac:dyDescent="0.15">
      <c r="G1864" s="22"/>
      <c r="H1864" s="22"/>
      <c r="I1864" s="22"/>
    </row>
    <row r="1865" spans="7:9" x14ac:dyDescent="0.15">
      <c r="G1865" s="22"/>
      <c r="H1865" s="22"/>
      <c r="I1865" s="22"/>
    </row>
    <row r="1866" spans="7:9" x14ac:dyDescent="0.15">
      <c r="G1866" s="22"/>
      <c r="H1866" s="22"/>
      <c r="I1866" s="22"/>
    </row>
    <row r="1867" spans="7:9" x14ac:dyDescent="0.15">
      <c r="G1867" s="22"/>
      <c r="H1867" s="22"/>
      <c r="I1867" s="22"/>
    </row>
    <row r="1868" spans="7:9" x14ac:dyDescent="0.15">
      <c r="G1868" s="22"/>
      <c r="H1868" s="22"/>
      <c r="I1868" s="22"/>
    </row>
    <row r="1869" spans="7:9" x14ac:dyDescent="0.15">
      <c r="G1869" s="22"/>
      <c r="H1869" s="22"/>
      <c r="I1869" s="22"/>
    </row>
    <row r="1870" spans="7:9" x14ac:dyDescent="0.15">
      <c r="G1870" s="22"/>
      <c r="H1870" s="22"/>
      <c r="I1870" s="22"/>
    </row>
    <row r="1871" spans="7:9" x14ac:dyDescent="0.15">
      <c r="G1871" s="22"/>
      <c r="H1871" s="22"/>
      <c r="I1871" s="22"/>
    </row>
    <row r="1872" spans="7:9" x14ac:dyDescent="0.15">
      <c r="G1872" s="22"/>
      <c r="H1872" s="22"/>
      <c r="I1872" s="22"/>
    </row>
    <row r="1873" spans="7:9" x14ac:dyDescent="0.15">
      <c r="G1873" s="22"/>
      <c r="H1873" s="22"/>
      <c r="I1873" s="22"/>
    </row>
    <row r="1874" spans="7:9" x14ac:dyDescent="0.15">
      <c r="G1874" s="22"/>
      <c r="H1874" s="22"/>
      <c r="I1874" s="22"/>
    </row>
    <row r="1875" spans="7:9" x14ac:dyDescent="0.15">
      <c r="G1875" s="22"/>
      <c r="H1875" s="22"/>
      <c r="I1875" s="22"/>
    </row>
    <row r="1876" spans="7:9" x14ac:dyDescent="0.15">
      <c r="G1876" s="22"/>
      <c r="H1876" s="22"/>
      <c r="I1876" s="22"/>
    </row>
    <row r="1877" spans="7:9" x14ac:dyDescent="0.15">
      <c r="G1877" s="22"/>
      <c r="H1877" s="22"/>
      <c r="I1877" s="22"/>
    </row>
    <row r="1878" spans="7:9" x14ac:dyDescent="0.15">
      <c r="G1878" s="22"/>
      <c r="H1878" s="22"/>
      <c r="I1878" s="22"/>
    </row>
    <row r="1879" spans="7:9" x14ac:dyDescent="0.15">
      <c r="G1879" s="22"/>
      <c r="H1879" s="22"/>
      <c r="I1879" s="22"/>
    </row>
    <row r="1880" spans="7:9" x14ac:dyDescent="0.15">
      <c r="G1880" s="22"/>
      <c r="H1880" s="22"/>
      <c r="I1880" s="22"/>
    </row>
    <row r="1881" spans="7:9" x14ac:dyDescent="0.15">
      <c r="G1881" s="22"/>
      <c r="H1881" s="22"/>
      <c r="I1881" s="22"/>
    </row>
    <row r="1882" spans="7:9" x14ac:dyDescent="0.15">
      <c r="G1882" s="22"/>
      <c r="H1882" s="22"/>
      <c r="I1882" s="22"/>
    </row>
    <row r="1883" spans="7:9" x14ac:dyDescent="0.15">
      <c r="G1883" s="22"/>
      <c r="H1883" s="22"/>
      <c r="I1883" s="22"/>
    </row>
    <row r="1884" spans="7:9" x14ac:dyDescent="0.15">
      <c r="G1884" s="22"/>
      <c r="H1884" s="22"/>
      <c r="I1884" s="22"/>
    </row>
    <row r="1885" spans="7:9" x14ac:dyDescent="0.15">
      <c r="G1885" s="22"/>
      <c r="H1885" s="22"/>
      <c r="I1885" s="22"/>
    </row>
    <row r="1886" spans="7:9" x14ac:dyDescent="0.15">
      <c r="G1886" s="22"/>
      <c r="H1886" s="22"/>
      <c r="I1886" s="22"/>
    </row>
    <row r="1887" spans="7:9" x14ac:dyDescent="0.15">
      <c r="G1887" s="22"/>
      <c r="H1887" s="22"/>
      <c r="I1887" s="22"/>
    </row>
    <row r="1888" spans="7:9" x14ac:dyDescent="0.15">
      <c r="G1888" s="22"/>
      <c r="H1888" s="22"/>
      <c r="I1888" s="22"/>
    </row>
    <row r="1889" spans="7:9" x14ac:dyDescent="0.15">
      <c r="G1889" s="22"/>
      <c r="H1889" s="22"/>
      <c r="I1889" s="22"/>
    </row>
    <row r="1890" spans="7:9" x14ac:dyDescent="0.15">
      <c r="G1890" s="22"/>
      <c r="H1890" s="22"/>
      <c r="I1890" s="22"/>
    </row>
    <row r="1891" spans="7:9" x14ac:dyDescent="0.15">
      <c r="G1891" s="22"/>
      <c r="H1891" s="22"/>
      <c r="I1891" s="22"/>
    </row>
    <row r="1892" spans="7:9" x14ac:dyDescent="0.15">
      <c r="G1892" s="22"/>
      <c r="H1892" s="22"/>
      <c r="I1892" s="22"/>
    </row>
    <row r="1893" spans="7:9" x14ac:dyDescent="0.15">
      <c r="G1893" s="22"/>
      <c r="H1893" s="22"/>
      <c r="I1893" s="22"/>
    </row>
    <row r="1894" spans="7:9" x14ac:dyDescent="0.15">
      <c r="G1894" s="22"/>
      <c r="H1894" s="22"/>
      <c r="I1894" s="22"/>
    </row>
    <row r="1895" spans="7:9" x14ac:dyDescent="0.15">
      <c r="G1895" s="22"/>
      <c r="H1895" s="22"/>
      <c r="I1895" s="22"/>
    </row>
    <row r="1896" spans="7:9" x14ac:dyDescent="0.15">
      <c r="G1896" s="22"/>
      <c r="H1896" s="22"/>
      <c r="I1896" s="22"/>
    </row>
    <row r="1897" spans="7:9" x14ac:dyDescent="0.15">
      <c r="G1897" s="22"/>
      <c r="H1897" s="22"/>
      <c r="I1897" s="22"/>
    </row>
    <row r="1898" spans="7:9" x14ac:dyDescent="0.15">
      <c r="G1898" s="22"/>
      <c r="H1898" s="22"/>
      <c r="I1898" s="22"/>
    </row>
    <row r="1899" spans="7:9" x14ac:dyDescent="0.15">
      <c r="G1899" s="22"/>
      <c r="H1899" s="22"/>
      <c r="I1899" s="22"/>
    </row>
    <row r="1900" spans="7:9" x14ac:dyDescent="0.15">
      <c r="G1900" s="22"/>
      <c r="H1900" s="22"/>
      <c r="I1900" s="22"/>
    </row>
    <row r="1901" spans="7:9" x14ac:dyDescent="0.15">
      <c r="G1901" s="22"/>
      <c r="H1901" s="22"/>
      <c r="I1901" s="22"/>
    </row>
    <row r="1902" spans="7:9" x14ac:dyDescent="0.15">
      <c r="G1902" s="22"/>
      <c r="H1902" s="22"/>
      <c r="I1902" s="22"/>
    </row>
    <row r="1903" spans="7:9" x14ac:dyDescent="0.15">
      <c r="G1903" s="22"/>
      <c r="H1903" s="22"/>
      <c r="I1903" s="22"/>
    </row>
    <row r="1904" spans="7:9" x14ac:dyDescent="0.15">
      <c r="G1904" s="22"/>
      <c r="H1904" s="22"/>
      <c r="I1904" s="22"/>
    </row>
    <row r="1905" spans="7:9" x14ac:dyDescent="0.15">
      <c r="G1905" s="22"/>
      <c r="H1905" s="22"/>
      <c r="I1905" s="22"/>
    </row>
    <row r="1906" spans="7:9" x14ac:dyDescent="0.15">
      <c r="G1906" s="22"/>
      <c r="H1906" s="22"/>
      <c r="I1906" s="22"/>
    </row>
    <row r="1907" spans="7:9" x14ac:dyDescent="0.15">
      <c r="G1907" s="22"/>
      <c r="H1907" s="22"/>
      <c r="I1907" s="22"/>
    </row>
    <row r="1908" spans="7:9" x14ac:dyDescent="0.15">
      <c r="G1908" s="22"/>
      <c r="H1908" s="22"/>
      <c r="I1908" s="22"/>
    </row>
    <row r="1909" spans="7:9" x14ac:dyDescent="0.15">
      <c r="G1909" s="22"/>
      <c r="H1909" s="22"/>
      <c r="I1909" s="22"/>
    </row>
    <row r="1910" spans="7:9" x14ac:dyDescent="0.15">
      <c r="G1910" s="22"/>
      <c r="H1910" s="22"/>
      <c r="I1910" s="22"/>
    </row>
    <row r="1911" spans="7:9" x14ac:dyDescent="0.15">
      <c r="G1911" s="22"/>
      <c r="H1911" s="22"/>
      <c r="I1911" s="22"/>
    </row>
    <row r="1912" spans="7:9" x14ac:dyDescent="0.15">
      <c r="G1912" s="22"/>
      <c r="H1912" s="22"/>
      <c r="I1912" s="22"/>
    </row>
    <row r="1913" spans="7:9" x14ac:dyDescent="0.15">
      <c r="G1913" s="22"/>
      <c r="H1913" s="22"/>
      <c r="I1913" s="22"/>
    </row>
    <row r="1914" spans="7:9" x14ac:dyDescent="0.15">
      <c r="G1914" s="22"/>
      <c r="H1914" s="22"/>
      <c r="I1914" s="22"/>
    </row>
    <row r="1915" spans="7:9" x14ac:dyDescent="0.15">
      <c r="G1915" s="22"/>
      <c r="H1915" s="22"/>
      <c r="I1915" s="22"/>
    </row>
    <row r="1916" spans="7:9" x14ac:dyDescent="0.15">
      <c r="G1916" s="22"/>
      <c r="H1916" s="22"/>
      <c r="I1916" s="22"/>
    </row>
    <row r="1917" spans="7:9" x14ac:dyDescent="0.15">
      <c r="G1917" s="22"/>
      <c r="H1917" s="22"/>
      <c r="I1917" s="22"/>
    </row>
    <row r="1918" spans="7:9" x14ac:dyDescent="0.15">
      <c r="G1918" s="22"/>
      <c r="H1918" s="22"/>
      <c r="I1918" s="22"/>
    </row>
    <row r="1919" spans="7:9" x14ac:dyDescent="0.15">
      <c r="G1919" s="22"/>
      <c r="H1919" s="22"/>
      <c r="I1919" s="22"/>
    </row>
    <row r="1920" spans="7:9" x14ac:dyDescent="0.15">
      <c r="G1920" s="22"/>
      <c r="H1920" s="22"/>
      <c r="I1920" s="22"/>
    </row>
    <row r="1921" spans="7:9" x14ac:dyDescent="0.15">
      <c r="G1921" s="22"/>
      <c r="H1921" s="22"/>
      <c r="I1921" s="22"/>
    </row>
    <row r="1922" spans="7:9" x14ac:dyDescent="0.15">
      <c r="G1922" s="22"/>
      <c r="H1922" s="22"/>
      <c r="I1922" s="22"/>
    </row>
    <row r="1923" spans="7:9" x14ac:dyDescent="0.15">
      <c r="G1923" s="22"/>
      <c r="H1923" s="22"/>
      <c r="I1923" s="22"/>
    </row>
    <row r="1924" spans="7:9" x14ac:dyDescent="0.15">
      <c r="G1924" s="22"/>
      <c r="H1924" s="22"/>
      <c r="I1924" s="22"/>
    </row>
    <row r="1925" spans="7:9" x14ac:dyDescent="0.15">
      <c r="G1925" s="22"/>
      <c r="H1925" s="22"/>
      <c r="I1925" s="22"/>
    </row>
    <row r="1926" spans="7:9" x14ac:dyDescent="0.15">
      <c r="G1926" s="22"/>
      <c r="H1926" s="22"/>
      <c r="I1926" s="22"/>
    </row>
    <row r="1927" spans="7:9" x14ac:dyDescent="0.15">
      <c r="G1927" s="22"/>
      <c r="H1927" s="22"/>
      <c r="I1927" s="22"/>
    </row>
    <row r="1928" spans="7:9" x14ac:dyDescent="0.15">
      <c r="G1928" s="22"/>
      <c r="H1928" s="22"/>
      <c r="I1928" s="22"/>
    </row>
    <row r="1929" spans="7:9" x14ac:dyDescent="0.15">
      <c r="G1929" s="22"/>
      <c r="H1929" s="22"/>
      <c r="I1929" s="22"/>
    </row>
    <row r="1930" spans="7:9" x14ac:dyDescent="0.15">
      <c r="G1930" s="22"/>
      <c r="H1930" s="22"/>
      <c r="I1930" s="22"/>
    </row>
    <row r="1931" spans="7:9" x14ac:dyDescent="0.15">
      <c r="G1931" s="22"/>
      <c r="H1931" s="22"/>
      <c r="I1931" s="22"/>
    </row>
    <row r="1932" spans="7:9" x14ac:dyDescent="0.15">
      <c r="G1932" s="22"/>
      <c r="H1932" s="22"/>
      <c r="I1932" s="22"/>
    </row>
    <row r="1933" spans="7:9" x14ac:dyDescent="0.15">
      <c r="G1933" s="22"/>
      <c r="H1933" s="22"/>
      <c r="I1933" s="22"/>
    </row>
    <row r="1934" spans="7:9" x14ac:dyDescent="0.15">
      <c r="G1934" s="22"/>
      <c r="H1934" s="22"/>
      <c r="I1934" s="22"/>
    </row>
    <row r="1935" spans="7:9" x14ac:dyDescent="0.15">
      <c r="G1935" s="22"/>
      <c r="H1935" s="22"/>
      <c r="I1935" s="22"/>
    </row>
    <row r="1936" spans="7:9" x14ac:dyDescent="0.15">
      <c r="G1936" s="22"/>
      <c r="H1936" s="22"/>
      <c r="I1936" s="22"/>
    </row>
    <row r="1937" spans="7:9" x14ac:dyDescent="0.15">
      <c r="G1937" s="22"/>
      <c r="H1937" s="22"/>
      <c r="I1937" s="22"/>
    </row>
    <row r="1938" spans="7:9" x14ac:dyDescent="0.15">
      <c r="G1938" s="22"/>
      <c r="H1938" s="22"/>
      <c r="I1938" s="22"/>
    </row>
    <row r="1939" spans="7:9" x14ac:dyDescent="0.15">
      <c r="G1939" s="22"/>
      <c r="H1939" s="22"/>
      <c r="I1939" s="22"/>
    </row>
    <row r="1940" spans="7:9" x14ac:dyDescent="0.15">
      <c r="G1940" s="22"/>
      <c r="H1940" s="22"/>
      <c r="I1940" s="22"/>
    </row>
    <row r="1941" spans="7:9" x14ac:dyDescent="0.15">
      <c r="G1941" s="22"/>
      <c r="H1941" s="22"/>
      <c r="I1941" s="22"/>
    </row>
    <row r="1942" spans="7:9" x14ac:dyDescent="0.15">
      <c r="G1942" s="22"/>
      <c r="H1942" s="22"/>
      <c r="I1942" s="22"/>
    </row>
    <row r="1943" spans="7:9" x14ac:dyDescent="0.15">
      <c r="G1943" s="22"/>
      <c r="H1943" s="22"/>
      <c r="I1943" s="22"/>
    </row>
    <row r="1944" spans="7:9" x14ac:dyDescent="0.15">
      <c r="G1944" s="22"/>
      <c r="H1944" s="22"/>
      <c r="I1944" s="22"/>
    </row>
    <row r="1945" spans="7:9" x14ac:dyDescent="0.15">
      <c r="G1945" s="22"/>
      <c r="H1945" s="22"/>
      <c r="I1945" s="22"/>
    </row>
    <row r="1946" spans="7:9" x14ac:dyDescent="0.15">
      <c r="G1946" s="22"/>
      <c r="H1946" s="22"/>
      <c r="I1946" s="22"/>
    </row>
    <row r="1947" spans="7:9" x14ac:dyDescent="0.15">
      <c r="G1947" s="22"/>
      <c r="H1947" s="22"/>
      <c r="I1947" s="22"/>
    </row>
    <row r="1948" spans="7:9" x14ac:dyDescent="0.15">
      <c r="G1948" s="22"/>
      <c r="H1948" s="22"/>
      <c r="I1948" s="22"/>
    </row>
    <row r="1949" spans="7:9" x14ac:dyDescent="0.15">
      <c r="G1949" s="22"/>
      <c r="H1949" s="22"/>
      <c r="I1949" s="22"/>
    </row>
    <row r="1950" spans="7:9" x14ac:dyDescent="0.15">
      <c r="G1950" s="22"/>
      <c r="H1950" s="22"/>
      <c r="I1950" s="22"/>
    </row>
    <row r="1951" spans="7:9" x14ac:dyDescent="0.15">
      <c r="G1951" s="22"/>
      <c r="H1951" s="22"/>
      <c r="I1951" s="22"/>
    </row>
    <row r="1952" spans="7:9" x14ac:dyDescent="0.15">
      <c r="G1952" s="22"/>
      <c r="H1952" s="22"/>
      <c r="I1952" s="22"/>
    </row>
    <row r="1953" spans="7:9" x14ac:dyDescent="0.15">
      <c r="G1953" s="22"/>
      <c r="H1953" s="22"/>
      <c r="I1953" s="22"/>
    </row>
    <row r="1954" spans="7:9" x14ac:dyDescent="0.15">
      <c r="G1954" s="22"/>
      <c r="H1954" s="22"/>
      <c r="I1954" s="22"/>
    </row>
    <row r="1955" spans="7:9" x14ac:dyDescent="0.15">
      <c r="G1955" s="22"/>
      <c r="H1955" s="22"/>
      <c r="I1955" s="22"/>
    </row>
    <row r="1956" spans="7:9" x14ac:dyDescent="0.15">
      <c r="G1956" s="22"/>
      <c r="H1956" s="22"/>
      <c r="I1956" s="22"/>
    </row>
    <row r="1957" spans="7:9" x14ac:dyDescent="0.15">
      <c r="G1957" s="22"/>
      <c r="H1957" s="22"/>
      <c r="I1957" s="22"/>
    </row>
    <row r="1958" spans="7:9" x14ac:dyDescent="0.15">
      <c r="G1958" s="22"/>
      <c r="H1958" s="22"/>
      <c r="I1958" s="22"/>
    </row>
    <row r="1959" spans="7:9" x14ac:dyDescent="0.15">
      <c r="G1959" s="22"/>
      <c r="H1959" s="22"/>
      <c r="I1959" s="22"/>
    </row>
    <row r="1960" spans="7:9" x14ac:dyDescent="0.15">
      <c r="G1960" s="22"/>
      <c r="H1960" s="22"/>
      <c r="I1960" s="22"/>
    </row>
    <row r="1961" spans="7:9" x14ac:dyDescent="0.15">
      <c r="G1961" s="22"/>
      <c r="H1961" s="22"/>
      <c r="I1961" s="22"/>
    </row>
    <row r="1962" spans="7:9" x14ac:dyDescent="0.15">
      <c r="G1962" s="22"/>
      <c r="H1962" s="22"/>
      <c r="I1962" s="22"/>
    </row>
    <row r="1963" spans="7:9" x14ac:dyDescent="0.15">
      <c r="G1963" s="22"/>
      <c r="H1963" s="22"/>
      <c r="I1963" s="22"/>
    </row>
    <row r="1964" spans="7:9" x14ac:dyDescent="0.15">
      <c r="G1964" s="22"/>
      <c r="H1964" s="22"/>
      <c r="I1964" s="22"/>
    </row>
    <row r="1965" spans="7:9" x14ac:dyDescent="0.15">
      <c r="G1965" s="22"/>
      <c r="H1965" s="22"/>
      <c r="I1965" s="22"/>
    </row>
    <row r="1966" spans="7:9" x14ac:dyDescent="0.15">
      <c r="G1966" s="22"/>
      <c r="H1966" s="22"/>
      <c r="I1966" s="22"/>
    </row>
    <row r="1967" spans="7:9" x14ac:dyDescent="0.15">
      <c r="G1967" s="22"/>
      <c r="H1967" s="22"/>
      <c r="I1967" s="22"/>
    </row>
    <row r="1968" spans="7:9" x14ac:dyDescent="0.15">
      <c r="G1968" s="22"/>
      <c r="H1968" s="22"/>
      <c r="I1968" s="22"/>
    </row>
    <row r="1969" spans="7:9" x14ac:dyDescent="0.15">
      <c r="G1969" s="22"/>
      <c r="H1969" s="22"/>
      <c r="I1969" s="22"/>
    </row>
    <row r="1970" spans="7:9" x14ac:dyDescent="0.15">
      <c r="G1970" s="22"/>
      <c r="H1970" s="22"/>
      <c r="I1970" s="22"/>
    </row>
    <row r="1971" spans="7:9" x14ac:dyDescent="0.15">
      <c r="G1971" s="22"/>
      <c r="H1971" s="22"/>
      <c r="I1971" s="22"/>
    </row>
    <row r="1972" spans="7:9" x14ac:dyDescent="0.15">
      <c r="G1972" s="22"/>
      <c r="H1972" s="22"/>
      <c r="I1972" s="22"/>
    </row>
    <row r="1973" spans="7:9" x14ac:dyDescent="0.15">
      <c r="G1973" s="22"/>
      <c r="H1973" s="22"/>
      <c r="I1973" s="22"/>
    </row>
    <row r="1974" spans="7:9" x14ac:dyDescent="0.15">
      <c r="G1974" s="22"/>
      <c r="H1974" s="22"/>
      <c r="I1974" s="22"/>
    </row>
    <row r="1975" spans="7:9" x14ac:dyDescent="0.15">
      <c r="G1975" s="22"/>
      <c r="H1975" s="22"/>
      <c r="I1975" s="22"/>
    </row>
    <row r="1976" spans="7:9" x14ac:dyDescent="0.15">
      <c r="G1976" s="22"/>
      <c r="H1976" s="22"/>
      <c r="I1976" s="22"/>
    </row>
    <row r="1977" spans="7:9" x14ac:dyDescent="0.15">
      <c r="G1977" s="22"/>
      <c r="H1977" s="22"/>
      <c r="I1977" s="22"/>
    </row>
    <row r="1978" spans="7:9" x14ac:dyDescent="0.15">
      <c r="G1978" s="22"/>
      <c r="H1978" s="22"/>
      <c r="I1978" s="22"/>
    </row>
    <row r="1979" spans="7:9" x14ac:dyDescent="0.15">
      <c r="G1979" s="22"/>
      <c r="H1979" s="22"/>
      <c r="I1979" s="22"/>
    </row>
    <row r="1980" spans="7:9" x14ac:dyDescent="0.15">
      <c r="G1980" s="22"/>
      <c r="H1980" s="22"/>
      <c r="I1980" s="22"/>
    </row>
    <row r="1981" spans="7:9" x14ac:dyDescent="0.15">
      <c r="G1981" s="22"/>
      <c r="H1981" s="22"/>
      <c r="I1981" s="22"/>
    </row>
    <row r="1982" spans="7:9" x14ac:dyDescent="0.15">
      <c r="G1982" s="22"/>
      <c r="H1982" s="22"/>
      <c r="I1982" s="22"/>
    </row>
    <row r="1983" spans="7:9" x14ac:dyDescent="0.15">
      <c r="G1983" s="22"/>
      <c r="H1983" s="22"/>
      <c r="I1983" s="22"/>
    </row>
    <row r="1984" spans="7:9" x14ac:dyDescent="0.15">
      <c r="G1984" s="22"/>
      <c r="H1984" s="22"/>
      <c r="I1984" s="22"/>
    </row>
    <row r="1985" spans="7:9" x14ac:dyDescent="0.15">
      <c r="G1985" s="22"/>
      <c r="H1985" s="22"/>
      <c r="I1985" s="22"/>
    </row>
    <row r="1986" spans="7:9" x14ac:dyDescent="0.15">
      <c r="G1986" s="22"/>
      <c r="H1986" s="22"/>
      <c r="I1986" s="22"/>
    </row>
    <row r="1987" spans="7:9" x14ac:dyDescent="0.15">
      <c r="G1987" s="22"/>
      <c r="H1987" s="22"/>
      <c r="I1987" s="22"/>
    </row>
    <row r="1988" spans="7:9" x14ac:dyDescent="0.15">
      <c r="G1988" s="22"/>
      <c r="H1988" s="22"/>
      <c r="I1988" s="22"/>
    </row>
    <row r="1989" spans="7:9" x14ac:dyDescent="0.15">
      <c r="G1989" s="22"/>
      <c r="H1989" s="22"/>
      <c r="I1989" s="22"/>
    </row>
    <row r="1990" spans="7:9" x14ac:dyDescent="0.15">
      <c r="G1990" s="22"/>
      <c r="H1990" s="22"/>
      <c r="I1990" s="22"/>
    </row>
    <row r="1991" spans="7:9" x14ac:dyDescent="0.15">
      <c r="G1991" s="22"/>
      <c r="H1991" s="22"/>
      <c r="I1991" s="22"/>
    </row>
    <row r="1992" spans="7:9" x14ac:dyDescent="0.15">
      <c r="G1992" s="22"/>
      <c r="H1992" s="22"/>
      <c r="I1992" s="22"/>
    </row>
    <row r="1993" spans="7:9" x14ac:dyDescent="0.15">
      <c r="G1993" s="22"/>
      <c r="H1993" s="22"/>
      <c r="I1993" s="22"/>
    </row>
    <row r="1994" spans="7:9" x14ac:dyDescent="0.15">
      <c r="G1994" s="22"/>
      <c r="H1994" s="22"/>
      <c r="I1994" s="22"/>
    </row>
    <row r="1995" spans="7:9" x14ac:dyDescent="0.15">
      <c r="G1995" s="22"/>
      <c r="H1995" s="22"/>
      <c r="I1995" s="22"/>
    </row>
    <row r="1996" spans="7:9" x14ac:dyDescent="0.15">
      <c r="G1996" s="22"/>
      <c r="H1996" s="22"/>
      <c r="I1996" s="22"/>
    </row>
    <row r="1997" spans="7:9" x14ac:dyDescent="0.15">
      <c r="G1997" s="22"/>
      <c r="H1997" s="22"/>
      <c r="I1997" s="22"/>
    </row>
    <row r="1998" spans="7:9" x14ac:dyDescent="0.15">
      <c r="G1998" s="22"/>
      <c r="H1998" s="22"/>
      <c r="I1998" s="22"/>
    </row>
    <row r="1999" spans="7:9" x14ac:dyDescent="0.15">
      <c r="G1999" s="22"/>
      <c r="H1999" s="22"/>
      <c r="I1999" s="22"/>
    </row>
    <row r="2000" spans="7:9" x14ac:dyDescent="0.15">
      <c r="G2000" s="22"/>
      <c r="H2000" s="22"/>
      <c r="I2000" s="22"/>
    </row>
    <row r="2001" spans="7:9" x14ac:dyDescent="0.15">
      <c r="G2001" s="22"/>
      <c r="H2001" s="22"/>
      <c r="I2001" s="22"/>
    </row>
    <row r="2002" spans="7:9" x14ac:dyDescent="0.15">
      <c r="G2002" s="22"/>
      <c r="H2002" s="22"/>
      <c r="I2002" s="22"/>
    </row>
    <row r="2003" spans="7:9" x14ac:dyDescent="0.15">
      <c r="G2003" s="22"/>
      <c r="H2003" s="22"/>
      <c r="I2003" s="22"/>
    </row>
    <row r="2004" spans="7:9" x14ac:dyDescent="0.15">
      <c r="G2004" s="22"/>
      <c r="H2004" s="22"/>
      <c r="I2004" s="22"/>
    </row>
    <row r="2005" spans="7:9" x14ac:dyDescent="0.15">
      <c r="G2005" s="22"/>
      <c r="H2005" s="22"/>
      <c r="I2005" s="22"/>
    </row>
    <row r="2006" spans="7:9" x14ac:dyDescent="0.15">
      <c r="G2006" s="22"/>
      <c r="H2006" s="22"/>
      <c r="I2006" s="22"/>
    </row>
    <row r="2007" spans="7:9" x14ac:dyDescent="0.15">
      <c r="G2007" s="22"/>
      <c r="H2007" s="22"/>
      <c r="I2007" s="22"/>
    </row>
    <row r="2008" spans="7:9" x14ac:dyDescent="0.15">
      <c r="G2008" s="22"/>
      <c r="H2008" s="22"/>
      <c r="I2008" s="22"/>
    </row>
    <row r="2009" spans="7:9" x14ac:dyDescent="0.15">
      <c r="G2009" s="22"/>
      <c r="H2009" s="22"/>
      <c r="I2009" s="22"/>
    </row>
    <row r="2010" spans="7:9" x14ac:dyDescent="0.15">
      <c r="G2010" s="22"/>
      <c r="H2010" s="22"/>
      <c r="I2010" s="22"/>
    </row>
    <row r="2011" spans="7:9" x14ac:dyDescent="0.15">
      <c r="G2011" s="22"/>
      <c r="H2011" s="22"/>
      <c r="I2011" s="22"/>
    </row>
    <row r="2012" spans="7:9" x14ac:dyDescent="0.15">
      <c r="G2012" s="22"/>
      <c r="H2012" s="22"/>
      <c r="I2012" s="22"/>
    </row>
    <row r="2013" spans="7:9" x14ac:dyDescent="0.15">
      <c r="G2013" s="22"/>
      <c r="H2013" s="22"/>
      <c r="I2013" s="22"/>
    </row>
    <row r="2014" spans="7:9" x14ac:dyDescent="0.15">
      <c r="G2014" s="22"/>
      <c r="H2014" s="22"/>
      <c r="I2014" s="22"/>
    </row>
    <row r="2015" spans="7:9" x14ac:dyDescent="0.15">
      <c r="G2015" s="22"/>
      <c r="H2015" s="22"/>
      <c r="I2015" s="22"/>
    </row>
    <row r="2016" spans="7:9" x14ac:dyDescent="0.15">
      <c r="G2016" s="22"/>
      <c r="H2016" s="22"/>
      <c r="I2016" s="22"/>
    </row>
    <row r="2017" spans="7:9" x14ac:dyDescent="0.15">
      <c r="G2017" s="22"/>
      <c r="H2017" s="22"/>
      <c r="I2017" s="22"/>
    </row>
    <row r="2018" spans="7:9" x14ac:dyDescent="0.15">
      <c r="G2018" s="22"/>
      <c r="H2018" s="22"/>
      <c r="I2018" s="22"/>
    </row>
    <row r="2019" spans="7:9" x14ac:dyDescent="0.15">
      <c r="G2019" s="22"/>
      <c r="H2019" s="22"/>
      <c r="I2019" s="22"/>
    </row>
    <row r="2020" spans="7:9" x14ac:dyDescent="0.15">
      <c r="G2020" s="22"/>
      <c r="H2020" s="22"/>
      <c r="I2020" s="22"/>
    </row>
    <row r="2021" spans="7:9" x14ac:dyDescent="0.15">
      <c r="G2021" s="22"/>
      <c r="H2021" s="22"/>
      <c r="I2021" s="22"/>
    </row>
    <row r="2022" spans="7:9" x14ac:dyDescent="0.15">
      <c r="G2022" s="22"/>
      <c r="H2022" s="22"/>
      <c r="I2022" s="22"/>
    </row>
    <row r="2023" spans="7:9" x14ac:dyDescent="0.15">
      <c r="G2023" s="22"/>
      <c r="H2023" s="22"/>
      <c r="I2023" s="22"/>
    </row>
    <row r="2024" spans="7:9" x14ac:dyDescent="0.15">
      <c r="G2024" s="22"/>
      <c r="H2024" s="22"/>
      <c r="I2024" s="22"/>
    </row>
    <row r="2025" spans="7:9" x14ac:dyDescent="0.15">
      <c r="G2025" s="22"/>
      <c r="H2025" s="22"/>
      <c r="I2025" s="22"/>
    </row>
    <row r="2026" spans="7:9" x14ac:dyDescent="0.15">
      <c r="G2026" s="22"/>
      <c r="H2026" s="22"/>
      <c r="I2026" s="22"/>
    </row>
    <row r="2027" spans="7:9" x14ac:dyDescent="0.15">
      <c r="G2027" s="22"/>
      <c r="H2027" s="22"/>
      <c r="I2027" s="22"/>
    </row>
    <row r="2028" spans="7:9" x14ac:dyDescent="0.15">
      <c r="G2028" s="22"/>
      <c r="H2028" s="22"/>
      <c r="I2028" s="22"/>
    </row>
    <row r="2029" spans="7:9" x14ac:dyDescent="0.15">
      <c r="G2029" s="22"/>
      <c r="H2029" s="22"/>
      <c r="I2029" s="22"/>
    </row>
    <row r="2030" spans="7:9" x14ac:dyDescent="0.15">
      <c r="G2030" s="22"/>
      <c r="H2030" s="22"/>
      <c r="I2030" s="22"/>
    </row>
    <row r="2031" spans="7:9" x14ac:dyDescent="0.15">
      <c r="G2031" s="22"/>
      <c r="H2031" s="22"/>
      <c r="I2031" s="22"/>
    </row>
    <row r="2032" spans="7:9" x14ac:dyDescent="0.15">
      <c r="G2032" s="22"/>
      <c r="H2032" s="22"/>
      <c r="I2032" s="22"/>
    </row>
    <row r="2033" spans="7:9" x14ac:dyDescent="0.15">
      <c r="G2033" s="22"/>
      <c r="H2033" s="22"/>
      <c r="I2033" s="22"/>
    </row>
    <row r="2034" spans="7:9" x14ac:dyDescent="0.15">
      <c r="G2034" s="22"/>
      <c r="H2034" s="22"/>
      <c r="I2034" s="22"/>
    </row>
    <row r="2035" spans="7:9" x14ac:dyDescent="0.15">
      <c r="G2035" s="22"/>
      <c r="H2035" s="22"/>
      <c r="I2035" s="22"/>
    </row>
    <row r="2036" spans="7:9" x14ac:dyDescent="0.15">
      <c r="G2036" s="22"/>
      <c r="H2036" s="22"/>
      <c r="I2036" s="22"/>
    </row>
    <row r="2037" spans="7:9" x14ac:dyDescent="0.15">
      <c r="G2037" s="22"/>
      <c r="H2037" s="22"/>
      <c r="I2037" s="22"/>
    </row>
    <row r="2038" spans="7:9" x14ac:dyDescent="0.15">
      <c r="G2038" s="22"/>
      <c r="H2038" s="22"/>
      <c r="I2038" s="22"/>
    </row>
    <row r="2039" spans="7:9" x14ac:dyDescent="0.15">
      <c r="G2039" s="22"/>
      <c r="H2039" s="22"/>
      <c r="I2039" s="22"/>
    </row>
    <row r="2040" spans="7:9" x14ac:dyDescent="0.15">
      <c r="G2040" s="22"/>
      <c r="H2040" s="22"/>
      <c r="I2040" s="22"/>
    </row>
    <row r="2041" spans="7:9" x14ac:dyDescent="0.15">
      <c r="G2041" s="22"/>
      <c r="H2041" s="22"/>
      <c r="I2041" s="22"/>
    </row>
    <row r="2042" spans="7:9" x14ac:dyDescent="0.15">
      <c r="G2042" s="22"/>
      <c r="H2042" s="22"/>
      <c r="I2042" s="22"/>
    </row>
    <row r="2043" spans="7:9" x14ac:dyDescent="0.15">
      <c r="G2043" s="22"/>
      <c r="H2043" s="22"/>
      <c r="I2043" s="22"/>
    </row>
    <row r="2044" spans="7:9" x14ac:dyDescent="0.15">
      <c r="G2044" s="22"/>
      <c r="H2044" s="22"/>
      <c r="I2044" s="22"/>
    </row>
    <row r="2045" spans="7:9" x14ac:dyDescent="0.15">
      <c r="G2045" s="22"/>
      <c r="H2045" s="22"/>
      <c r="I2045" s="22"/>
    </row>
    <row r="2046" spans="7:9" x14ac:dyDescent="0.15">
      <c r="G2046" s="22"/>
      <c r="H2046" s="22"/>
      <c r="I2046" s="22"/>
    </row>
    <row r="2047" spans="7:9" x14ac:dyDescent="0.15">
      <c r="G2047" s="22"/>
      <c r="H2047" s="22"/>
      <c r="I2047" s="22"/>
    </row>
    <row r="2048" spans="7:9" x14ac:dyDescent="0.15">
      <c r="G2048" s="22"/>
      <c r="H2048" s="22"/>
      <c r="I2048" s="22"/>
    </row>
    <row r="2049" spans="7:9" x14ac:dyDescent="0.15">
      <c r="G2049" s="22"/>
      <c r="H2049" s="22"/>
      <c r="I2049" s="22"/>
    </row>
    <row r="2050" spans="7:9" x14ac:dyDescent="0.15">
      <c r="G2050" s="22"/>
      <c r="H2050" s="22"/>
      <c r="I2050" s="22"/>
    </row>
    <row r="2051" spans="7:9" x14ac:dyDescent="0.15">
      <c r="G2051" s="22"/>
      <c r="H2051" s="22"/>
      <c r="I2051" s="22"/>
    </row>
    <row r="2052" spans="7:9" x14ac:dyDescent="0.15">
      <c r="G2052" s="22"/>
      <c r="H2052" s="22"/>
      <c r="I2052" s="22"/>
    </row>
    <row r="2053" spans="7:9" x14ac:dyDescent="0.15">
      <c r="G2053" s="22"/>
      <c r="H2053" s="22"/>
      <c r="I2053" s="22"/>
    </row>
    <row r="2054" spans="7:9" x14ac:dyDescent="0.15">
      <c r="G2054" s="22"/>
      <c r="H2054" s="22"/>
      <c r="I2054" s="22"/>
    </row>
    <row r="2055" spans="7:9" x14ac:dyDescent="0.15">
      <c r="G2055" s="22"/>
      <c r="H2055" s="22"/>
      <c r="I2055" s="22"/>
    </row>
    <row r="2056" spans="7:9" x14ac:dyDescent="0.15">
      <c r="G2056" s="22"/>
      <c r="H2056" s="22"/>
      <c r="I2056" s="22"/>
    </row>
    <row r="2057" spans="7:9" x14ac:dyDescent="0.15">
      <c r="G2057" s="22"/>
      <c r="H2057" s="22"/>
      <c r="I2057" s="22"/>
    </row>
    <row r="2058" spans="7:9" x14ac:dyDescent="0.15">
      <c r="G2058" s="22"/>
      <c r="H2058" s="22"/>
      <c r="I2058" s="22"/>
    </row>
    <row r="2059" spans="7:9" x14ac:dyDescent="0.15">
      <c r="G2059" s="22"/>
      <c r="H2059" s="22"/>
      <c r="I2059" s="22"/>
    </row>
    <row r="2060" spans="7:9" x14ac:dyDescent="0.15">
      <c r="G2060" s="22"/>
      <c r="H2060" s="22"/>
      <c r="I2060" s="22"/>
    </row>
    <row r="2061" spans="7:9" x14ac:dyDescent="0.15">
      <c r="G2061" s="22"/>
      <c r="H2061" s="22"/>
      <c r="I2061" s="22"/>
    </row>
    <row r="2062" spans="7:9" x14ac:dyDescent="0.15">
      <c r="G2062" s="22"/>
      <c r="H2062" s="22"/>
      <c r="I2062" s="22"/>
    </row>
    <row r="2063" spans="7:9" x14ac:dyDescent="0.15">
      <c r="G2063" s="22"/>
      <c r="H2063" s="22"/>
      <c r="I2063" s="22"/>
    </row>
    <row r="2064" spans="7:9" x14ac:dyDescent="0.15">
      <c r="G2064" s="22"/>
      <c r="H2064" s="22"/>
      <c r="I2064" s="22"/>
    </row>
    <row r="2065" spans="7:9" x14ac:dyDescent="0.15">
      <c r="G2065" s="22"/>
      <c r="H2065" s="22"/>
      <c r="I2065" s="22"/>
    </row>
    <row r="2066" spans="7:9" x14ac:dyDescent="0.15">
      <c r="G2066" s="22"/>
      <c r="H2066" s="22"/>
      <c r="I2066" s="22"/>
    </row>
    <row r="2067" spans="7:9" x14ac:dyDescent="0.15">
      <c r="G2067" s="22"/>
      <c r="H2067" s="22"/>
      <c r="I2067" s="22"/>
    </row>
    <row r="2068" spans="7:9" x14ac:dyDescent="0.15">
      <c r="G2068" s="22"/>
      <c r="H2068" s="22"/>
      <c r="I2068" s="22"/>
    </row>
    <row r="2069" spans="7:9" x14ac:dyDescent="0.15">
      <c r="G2069" s="22"/>
      <c r="H2069" s="22"/>
      <c r="I2069" s="22"/>
    </row>
    <row r="2070" spans="7:9" x14ac:dyDescent="0.15">
      <c r="G2070" s="22"/>
      <c r="H2070" s="22"/>
      <c r="I2070" s="22"/>
    </row>
    <row r="2071" spans="7:9" x14ac:dyDescent="0.15">
      <c r="G2071" s="22"/>
      <c r="H2071" s="22"/>
      <c r="I2071" s="22"/>
    </row>
    <row r="2072" spans="7:9" x14ac:dyDescent="0.15">
      <c r="G2072" s="22"/>
      <c r="H2072" s="22"/>
      <c r="I2072" s="22"/>
    </row>
    <row r="2073" spans="7:9" x14ac:dyDescent="0.15">
      <c r="G2073" s="22"/>
      <c r="H2073" s="22"/>
      <c r="I2073" s="22"/>
    </row>
    <row r="2074" spans="7:9" x14ac:dyDescent="0.15">
      <c r="G2074" s="22"/>
      <c r="H2074" s="22"/>
      <c r="I2074" s="22"/>
    </row>
    <row r="2075" spans="7:9" x14ac:dyDescent="0.15">
      <c r="G2075" s="22"/>
      <c r="H2075" s="22"/>
      <c r="I2075" s="22"/>
    </row>
    <row r="2076" spans="7:9" x14ac:dyDescent="0.15">
      <c r="G2076" s="22"/>
      <c r="H2076" s="22"/>
      <c r="I2076" s="22"/>
    </row>
    <row r="2077" spans="7:9" x14ac:dyDescent="0.15">
      <c r="G2077" s="22"/>
      <c r="H2077" s="22"/>
      <c r="I2077" s="22"/>
    </row>
    <row r="2078" spans="7:9" x14ac:dyDescent="0.15">
      <c r="G2078" s="22"/>
      <c r="H2078" s="22"/>
      <c r="I2078" s="22"/>
    </row>
    <row r="2079" spans="7:9" x14ac:dyDescent="0.15">
      <c r="G2079" s="22"/>
      <c r="H2079" s="22"/>
      <c r="I2079" s="22"/>
    </row>
    <row r="2080" spans="7:9" x14ac:dyDescent="0.15">
      <c r="G2080" s="22"/>
      <c r="H2080" s="22"/>
      <c r="I2080" s="22"/>
    </row>
    <row r="2081" spans="7:9" x14ac:dyDescent="0.15">
      <c r="G2081" s="22"/>
      <c r="H2081" s="22"/>
      <c r="I2081" s="22"/>
    </row>
    <row r="2082" spans="7:9" x14ac:dyDescent="0.15">
      <c r="G2082" s="22"/>
      <c r="H2082" s="22"/>
      <c r="I2082" s="22"/>
    </row>
    <row r="2083" spans="7:9" x14ac:dyDescent="0.15">
      <c r="G2083" s="22"/>
      <c r="H2083" s="22"/>
      <c r="I2083" s="22"/>
    </row>
    <row r="2084" spans="7:9" x14ac:dyDescent="0.15">
      <c r="G2084" s="22"/>
      <c r="H2084" s="22"/>
      <c r="I2084" s="22"/>
    </row>
    <row r="2085" spans="7:9" x14ac:dyDescent="0.15">
      <c r="G2085" s="22"/>
      <c r="H2085" s="22"/>
      <c r="I2085" s="22"/>
    </row>
    <row r="2086" spans="7:9" x14ac:dyDescent="0.15">
      <c r="G2086" s="22"/>
      <c r="H2086" s="22"/>
      <c r="I2086" s="22"/>
    </row>
    <row r="2087" spans="7:9" x14ac:dyDescent="0.15">
      <c r="G2087" s="22"/>
      <c r="H2087" s="22"/>
      <c r="I2087" s="22"/>
    </row>
    <row r="2088" spans="7:9" x14ac:dyDescent="0.15">
      <c r="G2088" s="22"/>
      <c r="H2088" s="22"/>
      <c r="I2088" s="22"/>
    </row>
    <row r="2089" spans="7:9" x14ac:dyDescent="0.15">
      <c r="G2089" s="22"/>
      <c r="H2089" s="22"/>
      <c r="I2089" s="22"/>
    </row>
    <row r="2090" spans="7:9" x14ac:dyDescent="0.15">
      <c r="G2090" s="22"/>
      <c r="H2090" s="22"/>
      <c r="I2090" s="22"/>
    </row>
    <row r="2091" spans="7:9" x14ac:dyDescent="0.15">
      <c r="G2091" s="22"/>
      <c r="H2091" s="22"/>
      <c r="I2091" s="22"/>
    </row>
    <row r="2092" spans="7:9" x14ac:dyDescent="0.15">
      <c r="G2092" s="22"/>
      <c r="H2092" s="22"/>
      <c r="I2092" s="22"/>
    </row>
    <row r="2093" spans="7:9" x14ac:dyDescent="0.15">
      <c r="G2093" s="22"/>
      <c r="H2093" s="22"/>
      <c r="I2093" s="22"/>
    </row>
    <row r="2094" spans="7:9" x14ac:dyDescent="0.15">
      <c r="G2094" s="22"/>
      <c r="H2094" s="22"/>
      <c r="I2094" s="22"/>
    </row>
    <row r="2095" spans="7:9" x14ac:dyDescent="0.15">
      <c r="G2095" s="22"/>
      <c r="H2095" s="22"/>
      <c r="I2095" s="22"/>
    </row>
    <row r="2096" spans="7:9" x14ac:dyDescent="0.15">
      <c r="G2096" s="22"/>
      <c r="H2096" s="22"/>
      <c r="I2096" s="22"/>
    </row>
    <row r="2097" spans="7:9" x14ac:dyDescent="0.15">
      <c r="G2097" s="22"/>
      <c r="H2097" s="22"/>
      <c r="I2097" s="22"/>
    </row>
    <row r="2098" spans="7:9" x14ac:dyDescent="0.15">
      <c r="G2098" s="22"/>
      <c r="H2098" s="22"/>
      <c r="I2098" s="22"/>
    </row>
    <row r="2099" spans="7:9" x14ac:dyDescent="0.15">
      <c r="G2099" s="22"/>
      <c r="H2099" s="22"/>
      <c r="I2099" s="22"/>
    </row>
    <row r="2100" spans="7:9" x14ac:dyDescent="0.15">
      <c r="G2100" s="22"/>
      <c r="H2100" s="22"/>
      <c r="I2100" s="22"/>
    </row>
    <row r="2101" spans="7:9" x14ac:dyDescent="0.15">
      <c r="G2101" s="22"/>
      <c r="H2101" s="22"/>
      <c r="I2101" s="22"/>
    </row>
    <row r="2102" spans="7:9" x14ac:dyDescent="0.15">
      <c r="G2102" s="22"/>
      <c r="H2102" s="22"/>
      <c r="I2102" s="22"/>
    </row>
    <row r="2103" spans="7:9" x14ac:dyDescent="0.15">
      <c r="G2103" s="22"/>
      <c r="H2103" s="22"/>
      <c r="I2103" s="22"/>
    </row>
    <row r="2104" spans="7:9" x14ac:dyDescent="0.15">
      <c r="G2104" s="22"/>
      <c r="H2104" s="22"/>
      <c r="I2104" s="22"/>
    </row>
    <row r="2105" spans="7:9" x14ac:dyDescent="0.15">
      <c r="G2105" s="22"/>
      <c r="H2105" s="22"/>
      <c r="I2105" s="22"/>
    </row>
    <row r="2106" spans="7:9" x14ac:dyDescent="0.15">
      <c r="G2106" s="22"/>
      <c r="H2106" s="22"/>
      <c r="I2106" s="22"/>
    </row>
    <row r="2107" spans="7:9" x14ac:dyDescent="0.15">
      <c r="G2107" s="22"/>
      <c r="H2107" s="22"/>
      <c r="I2107" s="22"/>
    </row>
    <row r="2108" spans="7:9" x14ac:dyDescent="0.15">
      <c r="G2108" s="22"/>
      <c r="H2108" s="22"/>
      <c r="I2108" s="22"/>
    </row>
    <row r="2109" spans="7:9" x14ac:dyDescent="0.15">
      <c r="G2109" s="22"/>
      <c r="H2109" s="22"/>
      <c r="I2109" s="22"/>
    </row>
    <row r="2110" spans="7:9" x14ac:dyDescent="0.15">
      <c r="G2110" s="22"/>
      <c r="H2110" s="22"/>
      <c r="I2110" s="22"/>
    </row>
    <row r="2111" spans="7:9" x14ac:dyDescent="0.15">
      <c r="G2111" s="22"/>
      <c r="H2111" s="22"/>
      <c r="I2111" s="22"/>
    </row>
    <row r="2112" spans="7:9" x14ac:dyDescent="0.15">
      <c r="G2112" s="22"/>
      <c r="H2112" s="22"/>
      <c r="I2112" s="22"/>
    </row>
    <row r="2113" spans="7:9" x14ac:dyDescent="0.15">
      <c r="G2113" s="22"/>
      <c r="H2113" s="22"/>
      <c r="I2113" s="22"/>
    </row>
    <row r="2114" spans="7:9" x14ac:dyDescent="0.15">
      <c r="G2114" s="22"/>
      <c r="H2114" s="22"/>
      <c r="I2114" s="22"/>
    </row>
    <row r="2115" spans="7:9" x14ac:dyDescent="0.15">
      <c r="G2115" s="22"/>
      <c r="H2115" s="22"/>
      <c r="I2115" s="22"/>
    </row>
    <row r="2116" spans="7:9" x14ac:dyDescent="0.15">
      <c r="G2116" s="22"/>
      <c r="H2116" s="22"/>
      <c r="I2116" s="22"/>
    </row>
    <row r="2117" spans="7:9" x14ac:dyDescent="0.15">
      <c r="G2117" s="22"/>
      <c r="H2117" s="22"/>
      <c r="I2117" s="22"/>
    </row>
    <row r="2118" spans="7:9" x14ac:dyDescent="0.15">
      <c r="G2118" s="22"/>
      <c r="H2118" s="22"/>
      <c r="I2118" s="22"/>
    </row>
    <row r="2119" spans="7:9" x14ac:dyDescent="0.15">
      <c r="G2119" s="22"/>
      <c r="H2119" s="22"/>
      <c r="I2119" s="22"/>
    </row>
    <row r="2120" spans="7:9" x14ac:dyDescent="0.15">
      <c r="G2120" s="22"/>
      <c r="H2120" s="22"/>
      <c r="I2120" s="22"/>
    </row>
    <row r="2121" spans="7:9" x14ac:dyDescent="0.15">
      <c r="G2121" s="22"/>
      <c r="H2121" s="22"/>
      <c r="I2121" s="22"/>
    </row>
    <row r="2122" spans="7:9" x14ac:dyDescent="0.15">
      <c r="G2122" s="22"/>
      <c r="H2122" s="22"/>
      <c r="I2122" s="22"/>
    </row>
    <row r="2123" spans="7:9" x14ac:dyDescent="0.15">
      <c r="G2123" s="22"/>
      <c r="H2123" s="22"/>
      <c r="I2123" s="22"/>
    </row>
    <row r="2124" spans="7:9" x14ac:dyDescent="0.15">
      <c r="G2124" s="22"/>
      <c r="H2124" s="22"/>
      <c r="I2124" s="22"/>
    </row>
    <row r="2125" spans="7:9" x14ac:dyDescent="0.15">
      <c r="G2125" s="22"/>
      <c r="H2125" s="22"/>
      <c r="I2125" s="22"/>
    </row>
    <row r="2126" spans="7:9" x14ac:dyDescent="0.15">
      <c r="G2126" s="22"/>
      <c r="H2126" s="22"/>
      <c r="I2126" s="22"/>
    </row>
    <row r="2127" spans="7:9" x14ac:dyDescent="0.15">
      <c r="G2127" s="22"/>
      <c r="H2127" s="22"/>
      <c r="I2127" s="22"/>
    </row>
    <row r="2128" spans="7:9" x14ac:dyDescent="0.15">
      <c r="G2128" s="22"/>
      <c r="H2128" s="22"/>
      <c r="I2128" s="22"/>
    </row>
    <row r="2129" spans="7:9" x14ac:dyDescent="0.15">
      <c r="G2129" s="22"/>
      <c r="H2129" s="22"/>
      <c r="I2129" s="22"/>
    </row>
    <row r="2130" spans="7:9" x14ac:dyDescent="0.15">
      <c r="G2130" s="22"/>
      <c r="H2130" s="22"/>
      <c r="I2130" s="22"/>
    </row>
    <row r="2131" spans="7:9" x14ac:dyDescent="0.15">
      <c r="G2131" s="22"/>
      <c r="H2131" s="22"/>
      <c r="I2131" s="22"/>
    </row>
    <row r="2132" spans="7:9" x14ac:dyDescent="0.15">
      <c r="G2132" s="22"/>
      <c r="H2132" s="22"/>
      <c r="I2132" s="22"/>
    </row>
    <row r="2133" spans="7:9" x14ac:dyDescent="0.15">
      <c r="G2133" s="22"/>
      <c r="H2133" s="22"/>
      <c r="I2133" s="22"/>
    </row>
    <row r="2134" spans="7:9" x14ac:dyDescent="0.15">
      <c r="G2134" s="22"/>
      <c r="H2134" s="22"/>
      <c r="I2134" s="22"/>
    </row>
    <row r="2135" spans="7:9" x14ac:dyDescent="0.15">
      <c r="G2135" s="22"/>
      <c r="H2135" s="22"/>
      <c r="I2135" s="22"/>
    </row>
    <row r="2136" spans="7:9" x14ac:dyDescent="0.15">
      <c r="G2136" s="22"/>
      <c r="H2136" s="22"/>
      <c r="I2136" s="22"/>
    </row>
    <row r="2137" spans="7:9" x14ac:dyDescent="0.15">
      <c r="G2137" s="22"/>
      <c r="H2137" s="22"/>
      <c r="I2137" s="22"/>
    </row>
    <row r="2138" spans="7:9" x14ac:dyDescent="0.15">
      <c r="G2138" s="22"/>
      <c r="H2138" s="22"/>
      <c r="I2138" s="22"/>
    </row>
    <row r="2139" spans="7:9" x14ac:dyDescent="0.15">
      <c r="G2139" s="22"/>
      <c r="H2139" s="22"/>
      <c r="I2139" s="22"/>
    </row>
    <row r="2140" spans="7:9" x14ac:dyDescent="0.15">
      <c r="G2140" s="22"/>
      <c r="H2140" s="22"/>
      <c r="I2140" s="22"/>
    </row>
    <row r="2141" spans="7:9" x14ac:dyDescent="0.15">
      <c r="G2141" s="22"/>
      <c r="H2141" s="22"/>
      <c r="I2141" s="22"/>
    </row>
    <row r="2142" spans="7:9" x14ac:dyDescent="0.15">
      <c r="G2142" s="22"/>
      <c r="H2142" s="22"/>
      <c r="I2142" s="22"/>
    </row>
    <row r="2143" spans="7:9" x14ac:dyDescent="0.15">
      <c r="G2143" s="22"/>
      <c r="H2143" s="22"/>
      <c r="I2143" s="22"/>
    </row>
    <row r="2144" spans="7:9" x14ac:dyDescent="0.15">
      <c r="G2144" s="22"/>
      <c r="H2144" s="22"/>
      <c r="I2144" s="22"/>
    </row>
    <row r="2145" spans="7:9" x14ac:dyDescent="0.15">
      <c r="G2145" s="22"/>
      <c r="H2145" s="22"/>
      <c r="I2145" s="22"/>
    </row>
    <row r="2146" spans="7:9" x14ac:dyDescent="0.15">
      <c r="G2146" s="22"/>
      <c r="H2146" s="22"/>
      <c r="I2146" s="22"/>
    </row>
    <row r="2147" spans="7:9" x14ac:dyDescent="0.15">
      <c r="G2147" s="22"/>
      <c r="H2147" s="22"/>
      <c r="I2147" s="22"/>
    </row>
    <row r="2148" spans="7:9" x14ac:dyDescent="0.15">
      <c r="G2148" s="22"/>
      <c r="H2148" s="22"/>
      <c r="I2148" s="22"/>
    </row>
    <row r="2149" spans="7:9" x14ac:dyDescent="0.15">
      <c r="G2149" s="22"/>
      <c r="H2149" s="22"/>
      <c r="I2149" s="22"/>
    </row>
    <row r="2150" spans="7:9" x14ac:dyDescent="0.15">
      <c r="G2150" s="22"/>
      <c r="H2150" s="22"/>
      <c r="I2150" s="22"/>
    </row>
    <row r="2151" spans="7:9" x14ac:dyDescent="0.15">
      <c r="G2151" s="22"/>
      <c r="H2151" s="22"/>
      <c r="I2151" s="22"/>
    </row>
    <row r="2152" spans="7:9" x14ac:dyDescent="0.15">
      <c r="G2152" s="22"/>
      <c r="H2152" s="22"/>
      <c r="I2152" s="22"/>
    </row>
    <row r="2153" spans="7:9" x14ac:dyDescent="0.15">
      <c r="G2153" s="22"/>
      <c r="H2153" s="22"/>
      <c r="I2153" s="22"/>
    </row>
    <row r="2154" spans="7:9" x14ac:dyDescent="0.15">
      <c r="G2154" s="22"/>
      <c r="H2154" s="22"/>
      <c r="I2154" s="22"/>
    </row>
    <row r="2155" spans="7:9" x14ac:dyDescent="0.15">
      <c r="G2155" s="22"/>
      <c r="H2155" s="22"/>
      <c r="I2155" s="22"/>
    </row>
    <row r="2156" spans="7:9" x14ac:dyDescent="0.15">
      <c r="G2156" s="22"/>
      <c r="H2156" s="22"/>
      <c r="I2156" s="22"/>
    </row>
    <row r="2157" spans="7:9" x14ac:dyDescent="0.15">
      <c r="G2157" s="22"/>
      <c r="H2157" s="22"/>
      <c r="I2157" s="22"/>
    </row>
    <row r="2158" spans="7:9" x14ac:dyDescent="0.15">
      <c r="G2158" s="22"/>
      <c r="H2158" s="22"/>
      <c r="I2158" s="22"/>
    </row>
    <row r="2159" spans="7:9" x14ac:dyDescent="0.15">
      <c r="G2159" s="22"/>
      <c r="H2159" s="22"/>
      <c r="I2159" s="22"/>
    </row>
    <row r="2160" spans="7:9" x14ac:dyDescent="0.15">
      <c r="G2160" s="22"/>
      <c r="H2160" s="22"/>
      <c r="I2160" s="22"/>
    </row>
    <row r="2161" spans="7:9" x14ac:dyDescent="0.15">
      <c r="G2161" s="22"/>
      <c r="H2161" s="22"/>
      <c r="I2161" s="22"/>
    </row>
    <row r="2162" spans="7:9" x14ac:dyDescent="0.15">
      <c r="G2162" s="22"/>
      <c r="H2162" s="22"/>
      <c r="I2162" s="22"/>
    </row>
    <row r="2163" spans="7:9" x14ac:dyDescent="0.15">
      <c r="G2163" s="22"/>
      <c r="H2163" s="22"/>
      <c r="I2163" s="22"/>
    </row>
    <row r="2164" spans="7:9" x14ac:dyDescent="0.15">
      <c r="G2164" s="22"/>
      <c r="H2164" s="22"/>
      <c r="I2164" s="22"/>
    </row>
    <row r="2165" spans="7:9" x14ac:dyDescent="0.15">
      <c r="G2165" s="22"/>
      <c r="H2165" s="22"/>
      <c r="I2165" s="22"/>
    </row>
    <row r="2166" spans="7:9" x14ac:dyDescent="0.15">
      <c r="G2166" s="22"/>
      <c r="H2166" s="22"/>
      <c r="I2166" s="22"/>
    </row>
    <row r="2167" spans="7:9" x14ac:dyDescent="0.15">
      <c r="G2167" s="22"/>
      <c r="H2167" s="22"/>
      <c r="I2167" s="22"/>
    </row>
    <row r="2168" spans="7:9" x14ac:dyDescent="0.15">
      <c r="G2168" s="22"/>
      <c r="H2168" s="22"/>
      <c r="I2168" s="22"/>
    </row>
    <row r="2169" spans="7:9" x14ac:dyDescent="0.15">
      <c r="G2169" s="22"/>
      <c r="H2169" s="22"/>
      <c r="I2169" s="22"/>
    </row>
    <row r="2170" spans="7:9" x14ac:dyDescent="0.15">
      <c r="G2170" s="22"/>
      <c r="H2170" s="22"/>
      <c r="I2170" s="22"/>
    </row>
    <row r="2171" spans="7:9" x14ac:dyDescent="0.15">
      <c r="G2171" s="22"/>
      <c r="H2171" s="22"/>
      <c r="I2171" s="22"/>
    </row>
    <row r="2172" spans="7:9" x14ac:dyDescent="0.15">
      <c r="G2172" s="22"/>
      <c r="H2172" s="22"/>
      <c r="I2172" s="22"/>
    </row>
    <row r="2173" spans="7:9" x14ac:dyDescent="0.15">
      <c r="G2173" s="22"/>
      <c r="H2173" s="22"/>
      <c r="I2173" s="22"/>
    </row>
    <row r="2174" spans="7:9" x14ac:dyDescent="0.15">
      <c r="G2174" s="22"/>
      <c r="H2174" s="22"/>
      <c r="I2174" s="22"/>
    </row>
    <row r="2175" spans="7:9" x14ac:dyDescent="0.15">
      <c r="G2175" s="22"/>
      <c r="H2175" s="22"/>
      <c r="I2175" s="22"/>
    </row>
    <row r="2176" spans="7:9" x14ac:dyDescent="0.15">
      <c r="G2176" s="22"/>
      <c r="H2176" s="22"/>
      <c r="I2176" s="22"/>
    </row>
    <row r="2177" spans="7:9" x14ac:dyDescent="0.15">
      <c r="G2177" s="22"/>
      <c r="H2177" s="22"/>
      <c r="I2177" s="22"/>
    </row>
    <row r="2178" spans="7:9" x14ac:dyDescent="0.15">
      <c r="G2178" s="22"/>
      <c r="H2178" s="22"/>
      <c r="I2178" s="22"/>
    </row>
    <row r="2179" spans="7:9" x14ac:dyDescent="0.15">
      <c r="G2179" s="22"/>
      <c r="H2179" s="22"/>
      <c r="I2179" s="22"/>
    </row>
    <row r="2180" spans="7:9" x14ac:dyDescent="0.15">
      <c r="G2180" s="22"/>
      <c r="H2180" s="22"/>
      <c r="I2180" s="22"/>
    </row>
    <row r="2181" spans="7:9" x14ac:dyDescent="0.15">
      <c r="G2181" s="22"/>
      <c r="H2181" s="22"/>
      <c r="I2181" s="22"/>
    </row>
    <row r="2182" spans="7:9" x14ac:dyDescent="0.15">
      <c r="G2182" s="22"/>
      <c r="H2182" s="22"/>
      <c r="I2182" s="22"/>
    </row>
    <row r="2183" spans="7:9" x14ac:dyDescent="0.15">
      <c r="G2183" s="22"/>
      <c r="H2183" s="22"/>
      <c r="I2183" s="22"/>
    </row>
    <row r="2184" spans="7:9" x14ac:dyDescent="0.15">
      <c r="G2184" s="22"/>
      <c r="H2184" s="22"/>
      <c r="I2184" s="22"/>
    </row>
    <row r="2185" spans="7:9" x14ac:dyDescent="0.15">
      <c r="G2185" s="22"/>
      <c r="H2185" s="22"/>
      <c r="I2185" s="22"/>
    </row>
    <row r="2186" spans="7:9" x14ac:dyDescent="0.15">
      <c r="G2186" s="22"/>
      <c r="H2186" s="22"/>
      <c r="I2186" s="22"/>
    </row>
    <row r="2187" spans="7:9" x14ac:dyDescent="0.15">
      <c r="G2187" s="22"/>
      <c r="H2187" s="22"/>
      <c r="I2187" s="22"/>
    </row>
    <row r="2188" spans="7:9" x14ac:dyDescent="0.15">
      <c r="G2188" s="22"/>
      <c r="H2188" s="22"/>
      <c r="I2188" s="22"/>
    </row>
    <row r="2189" spans="7:9" x14ac:dyDescent="0.15">
      <c r="G2189" s="22"/>
      <c r="H2189" s="22"/>
      <c r="I2189" s="22"/>
    </row>
    <row r="2190" spans="7:9" x14ac:dyDescent="0.15">
      <c r="G2190" s="22"/>
      <c r="H2190" s="22"/>
      <c r="I2190" s="22"/>
    </row>
    <row r="2191" spans="7:9" x14ac:dyDescent="0.15">
      <c r="G2191" s="22"/>
      <c r="H2191" s="22"/>
      <c r="I2191" s="22"/>
    </row>
    <row r="2192" spans="7:9" x14ac:dyDescent="0.15">
      <c r="G2192" s="22"/>
      <c r="H2192" s="22"/>
      <c r="I2192" s="22"/>
    </row>
    <row r="2193" spans="7:9" x14ac:dyDescent="0.15">
      <c r="G2193" s="22"/>
      <c r="H2193" s="22"/>
      <c r="I2193" s="22"/>
    </row>
    <row r="2194" spans="7:9" x14ac:dyDescent="0.15">
      <c r="G2194" s="22"/>
      <c r="H2194" s="22"/>
      <c r="I2194" s="22"/>
    </row>
    <row r="2195" spans="7:9" x14ac:dyDescent="0.15">
      <c r="G2195" s="22"/>
      <c r="H2195" s="22"/>
      <c r="I2195" s="22"/>
    </row>
    <row r="2196" spans="7:9" x14ac:dyDescent="0.15">
      <c r="G2196" s="22"/>
      <c r="H2196" s="22"/>
      <c r="I2196" s="22"/>
    </row>
    <row r="2197" spans="7:9" x14ac:dyDescent="0.15">
      <c r="G2197" s="22"/>
      <c r="H2197" s="22"/>
      <c r="I2197" s="22"/>
    </row>
    <row r="2198" spans="7:9" x14ac:dyDescent="0.15">
      <c r="G2198" s="22"/>
      <c r="H2198" s="22"/>
      <c r="I2198" s="22"/>
    </row>
    <row r="2199" spans="7:9" x14ac:dyDescent="0.15">
      <c r="G2199" s="22"/>
      <c r="H2199" s="22"/>
      <c r="I2199" s="22"/>
    </row>
    <row r="2200" spans="7:9" x14ac:dyDescent="0.15">
      <c r="G2200" s="22"/>
      <c r="H2200" s="22"/>
      <c r="I2200" s="22"/>
    </row>
    <row r="2201" spans="7:9" x14ac:dyDescent="0.15">
      <c r="G2201" s="22"/>
      <c r="H2201" s="22"/>
      <c r="I2201" s="22"/>
    </row>
    <row r="2202" spans="7:9" x14ac:dyDescent="0.15">
      <c r="G2202" s="22"/>
      <c r="H2202" s="22"/>
      <c r="I2202" s="22"/>
    </row>
    <row r="2203" spans="7:9" x14ac:dyDescent="0.15">
      <c r="G2203" s="22"/>
      <c r="H2203" s="22"/>
      <c r="I2203" s="22"/>
    </row>
    <row r="2204" spans="7:9" x14ac:dyDescent="0.15">
      <c r="G2204" s="22"/>
      <c r="H2204" s="22"/>
      <c r="I2204" s="22"/>
    </row>
    <row r="2205" spans="7:9" x14ac:dyDescent="0.15">
      <c r="G2205" s="22"/>
      <c r="H2205" s="22"/>
      <c r="I2205" s="22"/>
    </row>
    <row r="2206" spans="7:9" x14ac:dyDescent="0.15">
      <c r="G2206" s="22"/>
      <c r="H2206" s="22"/>
      <c r="I2206" s="22"/>
    </row>
    <row r="2207" spans="7:9" x14ac:dyDescent="0.15">
      <c r="G2207" s="22"/>
      <c r="H2207" s="22"/>
      <c r="I2207" s="22"/>
    </row>
    <row r="2208" spans="7:9" x14ac:dyDescent="0.15">
      <c r="G2208" s="22"/>
      <c r="H2208" s="22"/>
      <c r="I2208" s="22"/>
    </row>
    <row r="2209" spans="7:9" x14ac:dyDescent="0.15">
      <c r="G2209" s="22"/>
      <c r="H2209" s="22"/>
      <c r="I2209" s="22"/>
    </row>
    <row r="2210" spans="7:9" x14ac:dyDescent="0.15">
      <c r="G2210" s="22"/>
      <c r="H2210" s="22"/>
      <c r="I2210" s="22"/>
    </row>
    <row r="2211" spans="7:9" x14ac:dyDescent="0.15">
      <c r="G2211" s="22"/>
      <c r="H2211" s="22"/>
      <c r="I2211" s="22"/>
    </row>
    <row r="2212" spans="7:9" x14ac:dyDescent="0.15">
      <c r="G2212" s="22"/>
      <c r="H2212" s="22"/>
      <c r="I2212" s="22"/>
    </row>
    <row r="2213" spans="7:9" x14ac:dyDescent="0.15">
      <c r="G2213" s="22"/>
      <c r="H2213" s="22"/>
      <c r="I2213" s="22"/>
    </row>
    <row r="2214" spans="7:9" x14ac:dyDescent="0.15">
      <c r="G2214" s="22"/>
      <c r="H2214" s="22"/>
      <c r="I2214" s="22"/>
    </row>
    <row r="2215" spans="7:9" x14ac:dyDescent="0.15">
      <c r="G2215" s="22"/>
      <c r="H2215" s="22"/>
      <c r="I2215" s="22"/>
    </row>
    <row r="2216" spans="7:9" x14ac:dyDescent="0.15">
      <c r="G2216" s="22"/>
      <c r="H2216" s="22"/>
      <c r="I2216" s="22"/>
    </row>
    <row r="2217" spans="7:9" x14ac:dyDescent="0.15">
      <c r="G2217" s="22"/>
      <c r="H2217" s="22"/>
      <c r="I2217" s="22"/>
    </row>
    <row r="2218" spans="7:9" x14ac:dyDescent="0.15">
      <c r="G2218" s="22"/>
      <c r="H2218" s="22"/>
      <c r="I2218" s="22"/>
    </row>
    <row r="2219" spans="7:9" x14ac:dyDescent="0.15">
      <c r="G2219" s="22"/>
      <c r="H2219" s="22"/>
      <c r="I2219" s="22"/>
    </row>
    <row r="2220" spans="7:9" x14ac:dyDescent="0.15">
      <c r="G2220" s="22"/>
      <c r="H2220" s="22"/>
      <c r="I2220" s="22"/>
    </row>
    <row r="2221" spans="7:9" x14ac:dyDescent="0.15">
      <c r="G2221" s="22"/>
      <c r="H2221" s="22"/>
      <c r="I2221" s="22"/>
    </row>
    <row r="2222" spans="7:9" x14ac:dyDescent="0.15">
      <c r="G2222" s="22"/>
      <c r="H2222" s="22"/>
      <c r="I2222" s="22"/>
    </row>
    <row r="2223" spans="7:9" x14ac:dyDescent="0.15">
      <c r="G2223" s="22"/>
      <c r="H2223" s="22"/>
      <c r="I2223" s="22"/>
    </row>
    <row r="2224" spans="7:9" x14ac:dyDescent="0.15">
      <c r="G2224" s="22"/>
      <c r="H2224" s="22"/>
      <c r="I2224" s="22"/>
    </row>
    <row r="2225" spans="7:9" x14ac:dyDescent="0.15">
      <c r="G2225" s="22"/>
      <c r="H2225" s="22"/>
      <c r="I2225" s="22"/>
    </row>
    <row r="2226" spans="7:9" x14ac:dyDescent="0.15">
      <c r="G2226" s="22"/>
      <c r="H2226" s="22"/>
      <c r="I2226" s="22"/>
    </row>
    <row r="2227" spans="7:9" x14ac:dyDescent="0.15">
      <c r="G2227" s="22"/>
      <c r="H2227" s="22"/>
      <c r="I2227" s="22"/>
    </row>
    <row r="2228" spans="7:9" x14ac:dyDescent="0.15">
      <c r="G2228" s="22"/>
      <c r="H2228" s="22"/>
      <c r="I2228" s="22"/>
    </row>
    <row r="2229" spans="7:9" x14ac:dyDescent="0.15">
      <c r="G2229" s="22"/>
      <c r="H2229" s="22"/>
      <c r="I2229" s="22"/>
    </row>
    <row r="2230" spans="7:9" x14ac:dyDescent="0.15">
      <c r="G2230" s="22"/>
      <c r="H2230" s="22"/>
      <c r="I2230" s="22"/>
    </row>
    <row r="2231" spans="7:9" x14ac:dyDescent="0.15">
      <c r="G2231" s="22"/>
      <c r="H2231" s="22"/>
      <c r="I2231" s="22"/>
    </row>
    <row r="2232" spans="7:9" x14ac:dyDescent="0.15">
      <c r="G2232" s="22"/>
      <c r="H2232" s="22"/>
      <c r="I2232" s="22"/>
    </row>
    <row r="2233" spans="7:9" x14ac:dyDescent="0.15">
      <c r="G2233" s="22"/>
      <c r="H2233" s="22"/>
      <c r="I2233" s="22"/>
    </row>
    <row r="2234" spans="7:9" x14ac:dyDescent="0.15">
      <c r="G2234" s="22"/>
      <c r="H2234" s="22"/>
      <c r="I2234" s="22"/>
    </row>
    <row r="2235" spans="7:9" x14ac:dyDescent="0.15">
      <c r="G2235" s="22"/>
      <c r="H2235" s="22"/>
      <c r="I2235" s="22"/>
    </row>
    <row r="2236" spans="7:9" x14ac:dyDescent="0.15">
      <c r="G2236" s="22"/>
      <c r="H2236" s="22"/>
      <c r="I2236" s="22"/>
    </row>
    <row r="2237" spans="7:9" x14ac:dyDescent="0.15">
      <c r="G2237" s="22"/>
      <c r="H2237" s="22"/>
      <c r="I2237" s="22"/>
    </row>
    <row r="2238" spans="7:9" x14ac:dyDescent="0.15">
      <c r="G2238" s="22"/>
      <c r="H2238" s="22"/>
      <c r="I2238" s="22"/>
    </row>
    <row r="2239" spans="7:9" x14ac:dyDescent="0.15">
      <c r="G2239" s="22"/>
      <c r="H2239" s="22"/>
      <c r="I2239" s="22"/>
    </row>
    <row r="2240" spans="7:9" x14ac:dyDescent="0.15">
      <c r="G2240" s="22"/>
      <c r="H2240" s="22"/>
      <c r="I2240" s="22"/>
    </row>
    <row r="2241" spans="7:9" x14ac:dyDescent="0.15">
      <c r="G2241" s="22"/>
      <c r="H2241" s="22"/>
      <c r="I2241" s="22"/>
    </row>
    <row r="2242" spans="7:9" x14ac:dyDescent="0.15">
      <c r="G2242" s="22"/>
      <c r="H2242" s="22"/>
      <c r="I2242" s="22"/>
    </row>
    <row r="2243" spans="7:9" x14ac:dyDescent="0.15">
      <c r="G2243" s="22"/>
      <c r="H2243" s="22"/>
      <c r="I2243" s="22"/>
    </row>
    <row r="2244" spans="7:9" x14ac:dyDescent="0.15">
      <c r="G2244" s="22"/>
      <c r="H2244" s="22"/>
      <c r="I2244" s="22"/>
    </row>
    <row r="2245" spans="7:9" x14ac:dyDescent="0.15">
      <c r="G2245" s="22"/>
      <c r="H2245" s="22"/>
      <c r="I2245" s="22"/>
    </row>
    <row r="2246" spans="7:9" x14ac:dyDescent="0.15">
      <c r="G2246" s="22"/>
      <c r="H2246" s="22"/>
      <c r="I2246" s="22"/>
    </row>
    <row r="2247" spans="7:9" x14ac:dyDescent="0.15">
      <c r="G2247" s="22"/>
      <c r="H2247" s="22"/>
      <c r="I2247" s="22"/>
    </row>
    <row r="2248" spans="7:9" x14ac:dyDescent="0.15">
      <c r="G2248" s="22"/>
      <c r="H2248" s="22"/>
      <c r="I2248" s="22"/>
    </row>
    <row r="2249" spans="7:9" x14ac:dyDescent="0.15">
      <c r="G2249" s="22"/>
      <c r="H2249" s="22"/>
      <c r="I2249" s="22"/>
    </row>
    <row r="2250" spans="7:9" x14ac:dyDescent="0.15">
      <c r="G2250" s="22"/>
      <c r="H2250" s="22"/>
      <c r="I2250" s="22"/>
    </row>
    <row r="2251" spans="7:9" x14ac:dyDescent="0.15">
      <c r="G2251" s="22"/>
      <c r="H2251" s="22"/>
      <c r="I2251" s="22"/>
    </row>
    <row r="2252" spans="7:9" x14ac:dyDescent="0.15">
      <c r="G2252" s="22"/>
      <c r="H2252" s="22"/>
      <c r="I2252" s="22"/>
    </row>
    <row r="2253" spans="7:9" x14ac:dyDescent="0.15">
      <c r="G2253" s="22"/>
      <c r="H2253" s="22"/>
      <c r="I2253" s="22"/>
    </row>
    <row r="2254" spans="7:9" x14ac:dyDescent="0.15">
      <c r="G2254" s="22"/>
      <c r="H2254" s="22"/>
      <c r="I2254" s="22"/>
    </row>
    <row r="2255" spans="7:9" x14ac:dyDescent="0.15">
      <c r="G2255" s="22"/>
      <c r="H2255" s="22"/>
      <c r="I2255" s="22"/>
    </row>
    <row r="2256" spans="7:9" x14ac:dyDescent="0.15">
      <c r="G2256" s="22"/>
      <c r="H2256" s="22"/>
      <c r="I2256" s="22"/>
    </row>
    <row r="2257" spans="7:9" x14ac:dyDescent="0.15">
      <c r="G2257" s="22"/>
      <c r="H2257" s="22"/>
      <c r="I2257" s="22"/>
    </row>
    <row r="2258" spans="7:9" x14ac:dyDescent="0.15">
      <c r="G2258" s="22"/>
      <c r="H2258" s="22"/>
      <c r="I2258" s="22"/>
    </row>
    <row r="2259" spans="7:9" x14ac:dyDescent="0.15">
      <c r="G2259" s="22"/>
      <c r="H2259" s="22"/>
      <c r="I2259" s="22"/>
    </row>
    <row r="2260" spans="7:9" x14ac:dyDescent="0.15">
      <c r="G2260" s="22"/>
      <c r="H2260" s="22"/>
      <c r="I2260" s="22"/>
    </row>
    <row r="2261" spans="7:9" x14ac:dyDescent="0.15">
      <c r="G2261" s="22"/>
      <c r="H2261" s="22"/>
      <c r="I2261" s="22"/>
    </row>
    <row r="2262" spans="7:9" x14ac:dyDescent="0.15">
      <c r="G2262" s="22"/>
      <c r="H2262" s="22"/>
      <c r="I2262" s="22"/>
    </row>
    <row r="2263" spans="7:9" x14ac:dyDescent="0.15">
      <c r="G2263" s="22"/>
      <c r="H2263" s="22"/>
      <c r="I2263" s="22"/>
    </row>
    <row r="2264" spans="7:9" x14ac:dyDescent="0.15">
      <c r="G2264" s="22"/>
      <c r="H2264" s="22"/>
      <c r="I2264" s="22"/>
    </row>
    <row r="2265" spans="7:9" x14ac:dyDescent="0.15">
      <c r="G2265" s="22"/>
      <c r="H2265" s="22"/>
      <c r="I2265" s="22"/>
    </row>
    <row r="2266" spans="7:9" x14ac:dyDescent="0.15">
      <c r="G2266" s="22"/>
      <c r="H2266" s="22"/>
      <c r="I2266" s="22"/>
    </row>
    <row r="2267" spans="7:9" x14ac:dyDescent="0.15">
      <c r="G2267" s="22"/>
      <c r="H2267" s="22"/>
      <c r="I2267" s="22"/>
    </row>
    <row r="2268" spans="7:9" x14ac:dyDescent="0.15">
      <c r="G2268" s="22"/>
      <c r="H2268" s="22"/>
      <c r="I2268" s="22"/>
    </row>
    <row r="2269" spans="7:9" x14ac:dyDescent="0.15">
      <c r="G2269" s="22"/>
      <c r="H2269" s="22"/>
      <c r="I2269" s="22"/>
    </row>
    <row r="2270" spans="7:9" x14ac:dyDescent="0.15">
      <c r="G2270" s="22"/>
      <c r="H2270" s="22"/>
      <c r="I2270" s="22"/>
    </row>
    <row r="2271" spans="7:9" x14ac:dyDescent="0.15">
      <c r="G2271" s="22"/>
      <c r="H2271" s="22"/>
      <c r="I2271" s="22"/>
    </row>
    <row r="2272" spans="7:9" x14ac:dyDescent="0.15">
      <c r="G2272" s="22"/>
      <c r="H2272" s="22"/>
      <c r="I2272" s="22"/>
    </row>
    <row r="2273" spans="7:9" x14ac:dyDescent="0.15">
      <c r="G2273" s="22"/>
      <c r="H2273" s="22"/>
      <c r="I2273" s="22"/>
    </row>
    <row r="2274" spans="7:9" x14ac:dyDescent="0.15">
      <c r="G2274" s="22"/>
      <c r="H2274" s="22"/>
      <c r="I2274" s="22"/>
    </row>
    <row r="2275" spans="7:9" x14ac:dyDescent="0.15">
      <c r="G2275" s="22"/>
      <c r="H2275" s="22"/>
      <c r="I2275" s="22"/>
    </row>
    <row r="2276" spans="7:9" x14ac:dyDescent="0.15">
      <c r="G2276" s="22"/>
      <c r="H2276" s="22"/>
      <c r="I2276" s="22"/>
    </row>
    <row r="2277" spans="7:9" x14ac:dyDescent="0.15">
      <c r="G2277" s="22"/>
      <c r="H2277" s="22"/>
      <c r="I2277" s="22"/>
    </row>
    <row r="2278" spans="7:9" x14ac:dyDescent="0.15">
      <c r="G2278" s="22"/>
      <c r="H2278" s="22"/>
      <c r="I2278" s="22"/>
    </row>
    <row r="2279" spans="7:9" x14ac:dyDescent="0.15">
      <c r="G2279" s="22"/>
      <c r="H2279" s="22"/>
      <c r="I2279" s="22"/>
    </row>
    <row r="2280" spans="7:9" x14ac:dyDescent="0.15">
      <c r="G2280" s="22"/>
      <c r="H2280" s="22"/>
      <c r="I2280" s="22"/>
    </row>
    <row r="2281" spans="7:9" x14ac:dyDescent="0.15">
      <c r="G2281" s="22"/>
      <c r="H2281" s="22"/>
      <c r="I2281" s="22"/>
    </row>
    <row r="2282" spans="7:9" x14ac:dyDescent="0.15">
      <c r="G2282" s="22"/>
      <c r="H2282" s="22"/>
      <c r="I2282" s="22"/>
    </row>
    <row r="2283" spans="7:9" x14ac:dyDescent="0.15">
      <c r="G2283" s="22"/>
      <c r="H2283" s="22"/>
      <c r="I2283" s="22"/>
    </row>
    <row r="2284" spans="7:9" x14ac:dyDescent="0.15">
      <c r="G2284" s="22"/>
      <c r="H2284" s="22"/>
      <c r="I2284" s="22"/>
    </row>
    <row r="2285" spans="7:9" x14ac:dyDescent="0.15">
      <c r="G2285" s="22"/>
      <c r="H2285" s="22"/>
      <c r="I2285" s="22"/>
    </row>
    <row r="2286" spans="7:9" x14ac:dyDescent="0.15">
      <c r="G2286" s="22"/>
      <c r="H2286" s="22"/>
      <c r="I2286" s="22"/>
    </row>
    <row r="2287" spans="7:9" x14ac:dyDescent="0.15">
      <c r="G2287" s="22"/>
      <c r="H2287" s="22"/>
      <c r="I2287" s="22"/>
    </row>
    <row r="2288" spans="7:9" x14ac:dyDescent="0.15">
      <c r="G2288" s="22"/>
      <c r="H2288" s="22"/>
      <c r="I2288" s="22"/>
    </row>
    <row r="2289" spans="7:9" x14ac:dyDescent="0.15">
      <c r="G2289" s="22"/>
      <c r="H2289" s="22"/>
      <c r="I2289" s="22"/>
    </row>
    <row r="2290" spans="7:9" x14ac:dyDescent="0.15">
      <c r="G2290" s="22"/>
      <c r="H2290" s="22"/>
      <c r="I2290" s="22"/>
    </row>
    <row r="2291" spans="7:9" x14ac:dyDescent="0.15">
      <c r="G2291" s="22"/>
      <c r="H2291" s="22"/>
      <c r="I2291" s="22"/>
    </row>
    <row r="2292" spans="7:9" x14ac:dyDescent="0.15">
      <c r="G2292" s="22"/>
      <c r="H2292" s="22"/>
      <c r="I2292" s="22"/>
    </row>
    <row r="2293" spans="7:9" x14ac:dyDescent="0.15">
      <c r="G2293" s="22"/>
      <c r="H2293" s="22"/>
      <c r="I2293" s="22"/>
    </row>
    <row r="2294" spans="7:9" x14ac:dyDescent="0.15">
      <c r="G2294" s="22"/>
      <c r="H2294" s="22"/>
      <c r="I2294" s="22"/>
    </row>
    <row r="2295" spans="7:9" x14ac:dyDescent="0.15">
      <c r="G2295" s="22"/>
      <c r="H2295" s="22"/>
      <c r="I2295" s="22"/>
    </row>
    <row r="2296" spans="7:9" x14ac:dyDescent="0.15">
      <c r="G2296" s="22"/>
      <c r="H2296" s="22"/>
      <c r="I2296" s="22"/>
    </row>
    <row r="2297" spans="7:9" x14ac:dyDescent="0.15">
      <c r="G2297" s="22"/>
      <c r="H2297" s="22"/>
      <c r="I2297" s="22"/>
    </row>
    <row r="2298" spans="7:9" x14ac:dyDescent="0.15">
      <c r="G2298" s="22"/>
      <c r="H2298" s="22"/>
      <c r="I2298" s="22"/>
    </row>
    <row r="2299" spans="7:9" x14ac:dyDescent="0.15">
      <c r="G2299" s="22"/>
      <c r="H2299" s="22"/>
      <c r="I2299" s="22"/>
    </row>
    <row r="2300" spans="7:9" x14ac:dyDescent="0.15">
      <c r="G2300" s="22"/>
      <c r="H2300" s="22"/>
      <c r="I2300" s="22"/>
    </row>
    <row r="2301" spans="7:9" x14ac:dyDescent="0.15">
      <c r="G2301" s="22"/>
      <c r="H2301" s="22"/>
      <c r="I2301" s="22"/>
    </row>
    <row r="2302" spans="7:9" x14ac:dyDescent="0.15">
      <c r="G2302" s="22"/>
      <c r="H2302" s="22"/>
      <c r="I2302" s="22"/>
    </row>
    <row r="2303" spans="7:9" x14ac:dyDescent="0.15">
      <c r="G2303" s="22"/>
      <c r="H2303" s="22"/>
      <c r="I2303" s="22"/>
    </row>
    <row r="2304" spans="7:9" x14ac:dyDescent="0.15">
      <c r="G2304" s="22"/>
      <c r="H2304" s="22"/>
      <c r="I2304" s="22"/>
    </row>
    <row r="2305" spans="7:9" x14ac:dyDescent="0.15">
      <c r="G2305" s="22"/>
      <c r="H2305" s="22"/>
      <c r="I2305" s="22"/>
    </row>
    <row r="2306" spans="7:9" x14ac:dyDescent="0.15">
      <c r="G2306" s="22"/>
      <c r="H2306" s="22"/>
      <c r="I2306" s="22"/>
    </row>
    <row r="2307" spans="7:9" x14ac:dyDescent="0.15">
      <c r="G2307" s="22"/>
      <c r="H2307" s="22"/>
      <c r="I2307" s="22"/>
    </row>
    <row r="2308" spans="7:9" x14ac:dyDescent="0.15">
      <c r="G2308" s="22"/>
      <c r="H2308" s="22"/>
      <c r="I2308" s="22"/>
    </row>
    <row r="2309" spans="7:9" x14ac:dyDescent="0.15">
      <c r="G2309" s="22"/>
      <c r="H2309" s="22"/>
      <c r="I2309" s="22"/>
    </row>
    <row r="2310" spans="7:9" x14ac:dyDescent="0.15">
      <c r="G2310" s="22"/>
      <c r="H2310" s="22"/>
      <c r="I2310" s="22"/>
    </row>
    <row r="2311" spans="7:9" x14ac:dyDescent="0.15">
      <c r="G2311" s="22"/>
      <c r="H2311" s="22"/>
      <c r="I2311" s="22"/>
    </row>
    <row r="2312" spans="7:9" x14ac:dyDescent="0.15">
      <c r="G2312" s="22"/>
      <c r="H2312" s="22"/>
      <c r="I2312" s="22"/>
    </row>
    <row r="2313" spans="7:9" x14ac:dyDescent="0.15">
      <c r="G2313" s="22"/>
      <c r="H2313" s="22"/>
      <c r="I2313" s="22"/>
    </row>
    <row r="2314" spans="7:9" x14ac:dyDescent="0.15">
      <c r="G2314" s="22"/>
      <c r="H2314" s="22"/>
      <c r="I2314" s="22"/>
    </row>
    <row r="2315" spans="7:9" x14ac:dyDescent="0.15">
      <c r="G2315" s="22"/>
      <c r="H2315" s="22"/>
      <c r="I2315" s="22"/>
    </row>
    <row r="2316" spans="7:9" x14ac:dyDescent="0.15">
      <c r="G2316" s="22"/>
      <c r="H2316" s="22"/>
      <c r="I2316" s="22"/>
    </row>
    <row r="2317" spans="7:9" x14ac:dyDescent="0.15">
      <c r="G2317" s="22"/>
      <c r="H2317" s="22"/>
      <c r="I2317" s="22"/>
    </row>
    <row r="2318" spans="7:9" x14ac:dyDescent="0.15">
      <c r="G2318" s="22"/>
      <c r="H2318" s="22"/>
      <c r="I2318" s="22"/>
    </row>
    <row r="2319" spans="7:9" x14ac:dyDescent="0.15">
      <c r="G2319" s="22"/>
      <c r="H2319" s="22"/>
      <c r="I2319" s="22"/>
    </row>
    <row r="2320" spans="7:9" x14ac:dyDescent="0.15">
      <c r="G2320" s="22"/>
      <c r="H2320" s="22"/>
      <c r="I2320" s="22"/>
    </row>
    <row r="2321" spans="7:9" x14ac:dyDescent="0.15">
      <c r="G2321" s="22"/>
      <c r="H2321" s="22"/>
      <c r="I2321" s="22"/>
    </row>
    <row r="2322" spans="7:9" x14ac:dyDescent="0.15">
      <c r="G2322" s="22"/>
      <c r="H2322" s="22"/>
      <c r="I2322" s="22"/>
    </row>
    <row r="2323" spans="7:9" x14ac:dyDescent="0.15">
      <c r="G2323" s="22"/>
      <c r="H2323" s="22"/>
      <c r="I2323" s="22"/>
    </row>
    <row r="2324" spans="7:9" x14ac:dyDescent="0.15">
      <c r="G2324" s="22"/>
      <c r="H2324" s="22"/>
      <c r="I2324" s="22"/>
    </row>
    <row r="2325" spans="7:9" x14ac:dyDescent="0.15">
      <c r="G2325" s="22"/>
      <c r="H2325" s="22"/>
      <c r="I2325" s="22"/>
    </row>
    <row r="2326" spans="7:9" x14ac:dyDescent="0.15">
      <c r="G2326" s="22"/>
      <c r="H2326" s="22"/>
      <c r="I2326" s="22"/>
    </row>
    <row r="2327" spans="7:9" x14ac:dyDescent="0.15">
      <c r="G2327" s="22"/>
      <c r="H2327" s="22"/>
      <c r="I2327" s="22"/>
    </row>
    <row r="2328" spans="7:9" x14ac:dyDescent="0.15">
      <c r="G2328" s="22"/>
      <c r="H2328" s="22"/>
      <c r="I2328" s="22"/>
    </row>
    <row r="2329" spans="7:9" x14ac:dyDescent="0.15">
      <c r="G2329" s="22"/>
      <c r="H2329" s="22"/>
      <c r="I2329" s="22"/>
    </row>
    <row r="2330" spans="7:9" x14ac:dyDescent="0.15">
      <c r="G2330" s="22"/>
      <c r="H2330" s="22"/>
      <c r="I2330" s="22"/>
    </row>
    <row r="2331" spans="7:9" x14ac:dyDescent="0.15">
      <c r="G2331" s="22"/>
      <c r="H2331" s="22"/>
      <c r="I2331" s="22"/>
    </row>
    <row r="2332" spans="7:9" x14ac:dyDescent="0.15">
      <c r="G2332" s="22"/>
      <c r="H2332" s="22"/>
      <c r="I2332" s="22"/>
    </row>
    <row r="2333" spans="7:9" x14ac:dyDescent="0.15">
      <c r="G2333" s="22"/>
      <c r="H2333" s="22"/>
      <c r="I2333" s="22"/>
    </row>
    <row r="2334" spans="7:9" x14ac:dyDescent="0.15">
      <c r="G2334" s="22"/>
      <c r="H2334" s="22"/>
      <c r="I2334" s="22"/>
    </row>
    <row r="2335" spans="7:9" x14ac:dyDescent="0.15">
      <c r="G2335" s="22"/>
      <c r="H2335" s="22"/>
      <c r="I2335" s="22"/>
    </row>
    <row r="2336" spans="7:9" x14ac:dyDescent="0.15">
      <c r="G2336" s="22"/>
      <c r="H2336" s="22"/>
      <c r="I2336" s="22"/>
    </row>
    <row r="2337" spans="7:9" x14ac:dyDescent="0.15">
      <c r="G2337" s="22"/>
      <c r="H2337" s="22"/>
      <c r="I2337" s="22"/>
    </row>
    <row r="2338" spans="7:9" x14ac:dyDescent="0.15">
      <c r="G2338" s="22"/>
      <c r="H2338" s="22"/>
      <c r="I2338" s="22"/>
    </row>
    <row r="2339" spans="7:9" x14ac:dyDescent="0.15">
      <c r="G2339" s="22"/>
      <c r="H2339" s="22"/>
      <c r="I2339" s="22"/>
    </row>
    <row r="2340" spans="7:9" x14ac:dyDescent="0.15">
      <c r="G2340" s="22"/>
      <c r="H2340" s="22"/>
      <c r="I2340" s="22"/>
    </row>
    <row r="2341" spans="7:9" x14ac:dyDescent="0.15">
      <c r="G2341" s="22"/>
      <c r="H2341" s="22"/>
      <c r="I2341" s="22"/>
    </row>
    <row r="2342" spans="7:9" x14ac:dyDescent="0.15">
      <c r="G2342" s="22"/>
      <c r="H2342" s="22"/>
      <c r="I2342" s="22"/>
    </row>
    <row r="2343" spans="7:9" x14ac:dyDescent="0.15">
      <c r="G2343" s="22"/>
      <c r="H2343" s="22"/>
      <c r="I2343" s="22"/>
    </row>
    <row r="2344" spans="7:9" x14ac:dyDescent="0.15">
      <c r="G2344" s="22"/>
      <c r="H2344" s="22"/>
      <c r="I2344" s="22"/>
    </row>
    <row r="2345" spans="7:9" x14ac:dyDescent="0.15">
      <c r="G2345" s="22"/>
      <c r="H2345" s="22"/>
      <c r="I2345" s="22"/>
    </row>
    <row r="2346" spans="7:9" x14ac:dyDescent="0.15">
      <c r="G2346" s="22"/>
      <c r="H2346" s="22"/>
      <c r="I2346" s="22"/>
    </row>
    <row r="2347" spans="7:9" x14ac:dyDescent="0.15">
      <c r="G2347" s="22"/>
      <c r="H2347" s="22"/>
      <c r="I2347" s="22"/>
    </row>
    <row r="2348" spans="7:9" x14ac:dyDescent="0.15">
      <c r="G2348" s="22"/>
      <c r="H2348" s="22"/>
      <c r="I2348" s="22"/>
    </row>
    <row r="2349" spans="7:9" x14ac:dyDescent="0.15">
      <c r="G2349" s="22"/>
      <c r="H2349" s="22"/>
      <c r="I2349" s="22"/>
    </row>
    <row r="2350" spans="7:9" x14ac:dyDescent="0.15">
      <c r="G2350" s="22"/>
      <c r="H2350" s="22"/>
      <c r="I2350" s="22"/>
    </row>
    <row r="2351" spans="7:9" x14ac:dyDescent="0.15">
      <c r="G2351" s="22"/>
      <c r="H2351" s="22"/>
      <c r="I2351" s="22"/>
    </row>
    <row r="2352" spans="7:9" x14ac:dyDescent="0.15">
      <c r="G2352" s="22"/>
      <c r="H2352" s="22"/>
      <c r="I2352" s="22"/>
    </row>
    <row r="2353" spans="7:9" x14ac:dyDescent="0.15">
      <c r="G2353" s="22"/>
      <c r="H2353" s="22"/>
      <c r="I2353" s="22"/>
    </row>
    <row r="2354" spans="7:9" x14ac:dyDescent="0.15">
      <c r="G2354" s="22"/>
      <c r="H2354" s="22"/>
      <c r="I2354" s="22"/>
    </row>
    <row r="2355" spans="7:9" x14ac:dyDescent="0.15">
      <c r="G2355" s="22"/>
      <c r="H2355" s="22"/>
      <c r="I2355" s="22"/>
    </row>
    <row r="2356" spans="7:9" x14ac:dyDescent="0.15">
      <c r="G2356" s="22"/>
      <c r="H2356" s="22"/>
      <c r="I2356" s="22"/>
    </row>
    <row r="2357" spans="7:9" x14ac:dyDescent="0.15">
      <c r="G2357" s="22"/>
      <c r="H2357" s="22"/>
      <c r="I2357" s="22"/>
    </row>
    <row r="2358" spans="7:9" x14ac:dyDescent="0.15">
      <c r="G2358" s="22"/>
      <c r="H2358" s="22"/>
      <c r="I2358" s="22"/>
    </row>
    <row r="2359" spans="7:9" x14ac:dyDescent="0.15">
      <c r="G2359" s="22"/>
      <c r="H2359" s="22"/>
      <c r="I2359" s="22"/>
    </row>
    <row r="2360" spans="7:9" x14ac:dyDescent="0.15">
      <c r="G2360" s="22"/>
      <c r="H2360" s="22"/>
      <c r="I2360" s="22"/>
    </row>
    <row r="2361" spans="7:9" x14ac:dyDescent="0.15">
      <c r="G2361" s="22"/>
      <c r="H2361" s="22"/>
      <c r="I2361" s="22"/>
    </row>
    <row r="2362" spans="7:9" x14ac:dyDescent="0.15">
      <c r="G2362" s="22"/>
      <c r="H2362" s="22"/>
      <c r="I2362" s="22"/>
    </row>
    <row r="2363" spans="7:9" x14ac:dyDescent="0.15">
      <c r="G2363" s="22"/>
      <c r="H2363" s="22"/>
      <c r="I2363" s="22"/>
    </row>
    <row r="2364" spans="7:9" x14ac:dyDescent="0.15">
      <c r="G2364" s="22"/>
      <c r="H2364" s="22"/>
      <c r="I2364" s="22"/>
    </row>
    <row r="2365" spans="7:9" x14ac:dyDescent="0.15">
      <c r="G2365" s="22"/>
      <c r="H2365" s="22"/>
      <c r="I2365" s="22"/>
    </row>
    <row r="2366" spans="7:9" x14ac:dyDescent="0.15">
      <c r="G2366" s="22"/>
      <c r="H2366" s="22"/>
      <c r="I2366" s="22"/>
    </row>
    <row r="2367" spans="7:9" x14ac:dyDescent="0.15">
      <c r="G2367" s="22"/>
      <c r="H2367" s="22"/>
      <c r="I2367" s="22"/>
    </row>
    <row r="2368" spans="7:9" x14ac:dyDescent="0.15">
      <c r="G2368" s="22"/>
      <c r="H2368" s="22"/>
      <c r="I2368" s="22"/>
    </row>
    <row r="2369" spans="7:9" x14ac:dyDescent="0.15">
      <c r="G2369" s="22"/>
      <c r="H2369" s="22"/>
      <c r="I2369" s="22"/>
    </row>
    <row r="2370" spans="7:9" x14ac:dyDescent="0.15">
      <c r="G2370" s="22"/>
      <c r="H2370" s="22"/>
      <c r="I2370" s="22"/>
    </row>
    <row r="2371" spans="7:9" x14ac:dyDescent="0.15">
      <c r="G2371" s="22"/>
      <c r="H2371" s="22"/>
      <c r="I2371" s="22"/>
    </row>
    <row r="2372" spans="7:9" x14ac:dyDescent="0.15">
      <c r="G2372" s="22"/>
      <c r="H2372" s="22"/>
      <c r="I2372" s="22"/>
    </row>
    <row r="2373" spans="7:9" x14ac:dyDescent="0.15">
      <c r="G2373" s="22"/>
      <c r="H2373" s="22"/>
      <c r="I2373" s="22"/>
    </row>
    <row r="2374" spans="7:9" x14ac:dyDescent="0.15">
      <c r="G2374" s="22"/>
      <c r="H2374" s="22"/>
      <c r="I2374" s="22"/>
    </row>
    <row r="2375" spans="7:9" x14ac:dyDescent="0.15">
      <c r="G2375" s="22"/>
      <c r="H2375" s="22"/>
      <c r="I2375" s="22"/>
    </row>
    <row r="2376" spans="7:9" x14ac:dyDescent="0.15">
      <c r="G2376" s="22"/>
      <c r="H2376" s="22"/>
      <c r="I2376" s="22"/>
    </row>
    <row r="2377" spans="7:9" x14ac:dyDescent="0.15">
      <c r="G2377" s="22"/>
      <c r="H2377" s="22"/>
      <c r="I2377" s="22"/>
    </row>
    <row r="2378" spans="7:9" x14ac:dyDescent="0.15">
      <c r="G2378" s="22"/>
      <c r="H2378" s="22"/>
      <c r="I2378" s="22"/>
    </row>
    <row r="2379" spans="7:9" x14ac:dyDescent="0.15">
      <c r="G2379" s="22"/>
      <c r="H2379" s="22"/>
      <c r="I2379" s="22"/>
    </row>
    <row r="2380" spans="7:9" x14ac:dyDescent="0.15">
      <c r="G2380" s="22"/>
      <c r="H2380" s="22"/>
      <c r="I2380" s="22"/>
    </row>
    <row r="2381" spans="7:9" x14ac:dyDescent="0.15">
      <c r="G2381" s="22"/>
      <c r="H2381" s="22"/>
      <c r="I2381" s="22"/>
    </row>
    <row r="2382" spans="7:9" x14ac:dyDescent="0.15">
      <c r="G2382" s="22"/>
      <c r="H2382" s="22"/>
      <c r="I2382" s="22"/>
    </row>
    <row r="2383" spans="7:9" x14ac:dyDescent="0.15">
      <c r="G2383" s="22"/>
      <c r="H2383" s="22"/>
      <c r="I2383" s="22"/>
    </row>
    <row r="2384" spans="7:9" x14ac:dyDescent="0.15">
      <c r="G2384" s="22"/>
      <c r="H2384" s="22"/>
      <c r="I2384" s="22"/>
    </row>
    <row r="2385" spans="7:9" x14ac:dyDescent="0.15">
      <c r="G2385" s="22"/>
      <c r="H2385" s="22"/>
      <c r="I2385" s="22"/>
    </row>
    <row r="2386" spans="7:9" x14ac:dyDescent="0.15">
      <c r="G2386" s="22"/>
      <c r="H2386" s="22"/>
      <c r="I2386" s="22"/>
    </row>
    <row r="2387" spans="7:9" x14ac:dyDescent="0.15">
      <c r="G2387" s="22"/>
      <c r="H2387" s="22"/>
      <c r="I2387" s="22"/>
    </row>
    <row r="2388" spans="7:9" x14ac:dyDescent="0.15">
      <c r="G2388" s="22"/>
      <c r="H2388" s="22"/>
      <c r="I2388" s="22"/>
    </row>
    <row r="2389" spans="7:9" x14ac:dyDescent="0.15">
      <c r="G2389" s="22"/>
      <c r="H2389" s="22"/>
      <c r="I2389" s="22"/>
    </row>
    <row r="2390" spans="7:9" x14ac:dyDescent="0.15">
      <c r="G2390" s="22"/>
      <c r="H2390" s="22"/>
      <c r="I2390" s="22"/>
    </row>
    <row r="2391" spans="7:9" x14ac:dyDescent="0.15">
      <c r="G2391" s="22"/>
      <c r="H2391" s="22"/>
      <c r="I2391" s="22"/>
    </row>
    <row r="2392" spans="7:9" x14ac:dyDescent="0.15">
      <c r="G2392" s="22"/>
      <c r="H2392" s="22"/>
      <c r="I2392" s="22"/>
    </row>
    <row r="2393" spans="7:9" x14ac:dyDescent="0.15">
      <c r="G2393" s="22"/>
      <c r="H2393" s="22"/>
      <c r="I2393" s="22"/>
    </row>
    <row r="2394" spans="7:9" x14ac:dyDescent="0.15">
      <c r="G2394" s="22"/>
      <c r="H2394" s="22"/>
      <c r="I2394" s="22"/>
    </row>
    <row r="2395" spans="7:9" x14ac:dyDescent="0.15">
      <c r="G2395" s="22"/>
      <c r="H2395" s="22"/>
      <c r="I2395" s="22"/>
    </row>
    <row r="2396" spans="7:9" x14ac:dyDescent="0.15">
      <c r="G2396" s="22"/>
      <c r="H2396" s="22"/>
      <c r="I2396" s="22"/>
    </row>
    <row r="2397" spans="7:9" x14ac:dyDescent="0.15">
      <c r="G2397" s="22"/>
      <c r="H2397" s="22"/>
      <c r="I2397" s="22"/>
    </row>
    <row r="2398" spans="7:9" x14ac:dyDescent="0.15">
      <c r="G2398" s="22"/>
      <c r="H2398" s="22"/>
      <c r="I2398" s="22"/>
    </row>
    <row r="2399" spans="7:9" x14ac:dyDescent="0.15">
      <c r="G2399" s="22"/>
      <c r="H2399" s="22"/>
      <c r="I2399" s="22"/>
    </row>
    <row r="2400" spans="7:9" x14ac:dyDescent="0.15">
      <c r="G2400" s="22"/>
      <c r="H2400" s="22"/>
      <c r="I2400" s="22"/>
    </row>
    <row r="2401" spans="7:9" x14ac:dyDescent="0.15">
      <c r="G2401" s="22"/>
      <c r="H2401" s="22"/>
      <c r="I2401" s="22"/>
    </row>
    <row r="2402" spans="7:9" x14ac:dyDescent="0.15">
      <c r="G2402" s="22"/>
      <c r="H2402" s="22"/>
      <c r="I2402" s="22"/>
    </row>
    <row r="2403" spans="7:9" x14ac:dyDescent="0.15">
      <c r="G2403" s="22"/>
      <c r="H2403" s="22"/>
      <c r="I2403" s="22"/>
    </row>
    <row r="2404" spans="7:9" x14ac:dyDescent="0.15">
      <c r="G2404" s="22"/>
      <c r="H2404" s="22"/>
      <c r="I2404" s="22"/>
    </row>
    <row r="2405" spans="7:9" x14ac:dyDescent="0.15">
      <c r="G2405" s="22"/>
      <c r="H2405" s="22"/>
      <c r="I2405" s="22"/>
    </row>
    <row r="2406" spans="7:9" x14ac:dyDescent="0.15">
      <c r="G2406" s="22"/>
      <c r="H2406" s="22"/>
      <c r="I2406" s="22"/>
    </row>
    <row r="2407" spans="7:9" x14ac:dyDescent="0.15">
      <c r="G2407" s="22"/>
      <c r="H2407" s="22"/>
      <c r="I2407" s="22"/>
    </row>
    <row r="2408" spans="7:9" x14ac:dyDescent="0.15">
      <c r="G2408" s="22"/>
      <c r="H2408" s="22"/>
      <c r="I2408" s="22"/>
    </row>
    <row r="2409" spans="7:9" x14ac:dyDescent="0.15">
      <c r="G2409" s="22"/>
      <c r="H2409" s="22"/>
      <c r="I2409" s="22"/>
    </row>
    <row r="2410" spans="7:9" x14ac:dyDescent="0.15">
      <c r="G2410" s="22"/>
      <c r="H2410" s="22"/>
      <c r="I2410" s="22"/>
    </row>
    <row r="2411" spans="7:9" x14ac:dyDescent="0.15">
      <c r="G2411" s="22"/>
      <c r="H2411" s="22"/>
      <c r="I2411" s="22"/>
    </row>
    <row r="2412" spans="7:9" x14ac:dyDescent="0.15">
      <c r="G2412" s="22"/>
      <c r="H2412" s="22"/>
      <c r="I2412" s="22"/>
    </row>
    <row r="2413" spans="7:9" x14ac:dyDescent="0.15">
      <c r="G2413" s="22"/>
      <c r="H2413" s="22"/>
      <c r="I2413" s="22"/>
    </row>
    <row r="2414" spans="7:9" x14ac:dyDescent="0.15">
      <c r="G2414" s="22"/>
      <c r="H2414" s="22"/>
      <c r="I2414" s="22"/>
    </row>
    <row r="2415" spans="7:9" x14ac:dyDescent="0.15">
      <c r="G2415" s="22"/>
      <c r="H2415" s="22"/>
      <c r="I2415" s="22"/>
    </row>
    <row r="2416" spans="7:9" x14ac:dyDescent="0.15">
      <c r="G2416" s="22"/>
      <c r="H2416" s="22"/>
      <c r="I2416" s="22"/>
    </row>
    <row r="2417" spans="7:9" x14ac:dyDescent="0.15">
      <c r="G2417" s="22"/>
      <c r="H2417" s="22"/>
      <c r="I2417" s="22"/>
    </row>
    <row r="2418" spans="7:9" x14ac:dyDescent="0.15">
      <c r="G2418" s="22"/>
      <c r="H2418" s="22"/>
      <c r="I2418" s="22"/>
    </row>
    <row r="2419" spans="7:9" x14ac:dyDescent="0.15">
      <c r="G2419" s="22"/>
      <c r="H2419" s="22"/>
      <c r="I2419" s="22"/>
    </row>
    <row r="2420" spans="7:9" x14ac:dyDescent="0.15">
      <c r="G2420" s="22"/>
      <c r="H2420" s="22"/>
      <c r="I2420" s="22"/>
    </row>
    <row r="2421" spans="7:9" x14ac:dyDescent="0.15">
      <c r="G2421" s="22"/>
      <c r="H2421" s="22"/>
      <c r="I2421" s="22"/>
    </row>
    <row r="2422" spans="7:9" x14ac:dyDescent="0.15">
      <c r="G2422" s="22"/>
      <c r="H2422" s="22"/>
      <c r="I2422" s="22"/>
    </row>
    <row r="2423" spans="7:9" x14ac:dyDescent="0.15">
      <c r="G2423" s="22"/>
      <c r="H2423" s="22"/>
      <c r="I2423" s="22"/>
    </row>
    <row r="2424" spans="7:9" x14ac:dyDescent="0.15">
      <c r="G2424" s="22"/>
      <c r="H2424" s="22"/>
      <c r="I2424" s="22"/>
    </row>
    <row r="2425" spans="7:9" x14ac:dyDescent="0.15">
      <c r="G2425" s="22"/>
      <c r="H2425" s="22"/>
      <c r="I2425" s="22"/>
    </row>
    <row r="2426" spans="7:9" x14ac:dyDescent="0.15">
      <c r="G2426" s="22"/>
      <c r="H2426" s="22"/>
      <c r="I2426" s="22"/>
    </row>
    <row r="2427" spans="7:9" x14ac:dyDescent="0.15">
      <c r="G2427" s="22"/>
      <c r="H2427" s="22"/>
      <c r="I2427" s="22"/>
    </row>
    <row r="2428" spans="7:9" x14ac:dyDescent="0.15">
      <c r="G2428" s="22"/>
      <c r="H2428" s="22"/>
      <c r="I2428" s="22"/>
    </row>
    <row r="2429" spans="7:9" x14ac:dyDescent="0.15">
      <c r="G2429" s="22"/>
      <c r="H2429" s="22"/>
      <c r="I2429" s="22"/>
    </row>
    <row r="2430" spans="7:9" x14ac:dyDescent="0.15">
      <c r="G2430" s="22"/>
      <c r="H2430" s="22"/>
      <c r="I2430" s="22"/>
    </row>
    <row r="2431" spans="7:9" x14ac:dyDescent="0.15">
      <c r="G2431" s="22"/>
      <c r="H2431" s="22"/>
      <c r="I2431" s="22"/>
    </row>
    <row r="2432" spans="7:9" x14ac:dyDescent="0.15">
      <c r="G2432" s="22"/>
      <c r="H2432" s="22"/>
      <c r="I2432" s="22"/>
    </row>
    <row r="2433" spans="7:9" x14ac:dyDescent="0.15">
      <c r="G2433" s="22"/>
      <c r="H2433" s="22"/>
      <c r="I2433" s="22"/>
    </row>
    <row r="2434" spans="7:9" x14ac:dyDescent="0.15">
      <c r="G2434" s="22"/>
      <c r="H2434" s="22"/>
      <c r="I2434" s="22"/>
    </row>
    <row r="2435" spans="7:9" x14ac:dyDescent="0.15">
      <c r="G2435" s="22"/>
      <c r="H2435" s="22"/>
      <c r="I2435" s="22"/>
    </row>
    <row r="2436" spans="7:9" x14ac:dyDescent="0.15">
      <c r="G2436" s="22"/>
      <c r="H2436" s="22"/>
      <c r="I2436" s="22"/>
    </row>
    <row r="2437" spans="7:9" x14ac:dyDescent="0.15">
      <c r="G2437" s="22"/>
      <c r="H2437" s="22"/>
      <c r="I2437" s="22"/>
    </row>
    <row r="2438" spans="7:9" x14ac:dyDescent="0.15">
      <c r="G2438" s="22"/>
      <c r="H2438" s="22"/>
      <c r="I2438" s="22"/>
    </row>
    <row r="2439" spans="7:9" x14ac:dyDescent="0.15">
      <c r="G2439" s="22"/>
      <c r="H2439" s="22"/>
      <c r="I2439" s="22"/>
    </row>
    <row r="2440" spans="7:9" x14ac:dyDescent="0.15">
      <c r="G2440" s="22"/>
      <c r="H2440" s="22"/>
      <c r="I2440" s="22"/>
    </row>
    <row r="2441" spans="7:9" x14ac:dyDescent="0.15">
      <c r="G2441" s="22"/>
      <c r="H2441" s="22"/>
      <c r="I2441" s="22"/>
    </row>
    <row r="2442" spans="7:9" x14ac:dyDescent="0.15">
      <c r="G2442" s="22"/>
      <c r="H2442" s="22"/>
      <c r="I2442" s="22"/>
    </row>
    <row r="2443" spans="7:9" x14ac:dyDescent="0.15">
      <c r="G2443" s="22"/>
      <c r="H2443" s="22"/>
      <c r="I2443" s="22"/>
    </row>
    <row r="2444" spans="7:9" x14ac:dyDescent="0.15">
      <c r="G2444" s="22"/>
      <c r="H2444" s="22"/>
      <c r="I2444" s="22"/>
    </row>
    <row r="2445" spans="7:9" x14ac:dyDescent="0.15">
      <c r="G2445" s="22"/>
      <c r="H2445" s="22"/>
      <c r="I2445" s="22"/>
    </row>
    <row r="2446" spans="7:9" x14ac:dyDescent="0.15">
      <c r="G2446" s="22"/>
      <c r="H2446" s="22"/>
      <c r="I2446" s="22"/>
    </row>
    <row r="2447" spans="7:9" x14ac:dyDescent="0.15">
      <c r="G2447" s="22"/>
      <c r="H2447" s="22"/>
      <c r="I2447" s="22"/>
    </row>
    <row r="2448" spans="7:9" x14ac:dyDescent="0.15">
      <c r="G2448" s="22"/>
      <c r="H2448" s="22"/>
      <c r="I2448" s="22"/>
    </row>
    <row r="2449" spans="7:9" x14ac:dyDescent="0.15">
      <c r="G2449" s="22"/>
      <c r="H2449" s="22"/>
      <c r="I2449" s="22"/>
    </row>
    <row r="2450" spans="7:9" x14ac:dyDescent="0.15">
      <c r="G2450" s="22"/>
      <c r="H2450" s="22"/>
      <c r="I2450" s="22"/>
    </row>
    <row r="2451" spans="7:9" x14ac:dyDescent="0.15">
      <c r="G2451" s="22"/>
      <c r="H2451" s="22"/>
      <c r="I2451" s="22"/>
    </row>
    <row r="2452" spans="7:9" x14ac:dyDescent="0.15">
      <c r="G2452" s="22"/>
      <c r="H2452" s="22"/>
      <c r="I2452" s="22"/>
    </row>
    <row r="2453" spans="7:9" x14ac:dyDescent="0.15">
      <c r="G2453" s="22"/>
      <c r="H2453" s="22"/>
      <c r="I2453" s="22"/>
    </row>
    <row r="2454" spans="7:9" x14ac:dyDescent="0.15">
      <c r="G2454" s="22"/>
      <c r="H2454" s="22"/>
      <c r="I2454" s="22"/>
    </row>
    <row r="2455" spans="7:9" x14ac:dyDescent="0.15">
      <c r="G2455" s="22"/>
      <c r="H2455" s="22"/>
      <c r="I2455" s="22"/>
    </row>
    <row r="2456" spans="7:9" x14ac:dyDescent="0.15">
      <c r="G2456" s="22"/>
      <c r="H2456" s="22"/>
      <c r="I2456" s="22"/>
    </row>
    <row r="2457" spans="7:9" x14ac:dyDescent="0.15">
      <c r="G2457" s="22"/>
      <c r="H2457" s="22"/>
      <c r="I2457" s="22"/>
    </row>
    <row r="2458" spans="7:9" x14ac:dyDescent="0.15">
      <c r="G2458" s="22"/>
      <c r="H2458" s="22"/>
      <c r="I2458" s="22"/>
    </row>
    <row r="2459" spans="7:9" x14ac:dyDescent="0.15">
      <c r="G2459" s="22"/>
      <c r="H2459" s="22"/>
      <c r="I2459" s="22"/>
    </row>
    <row r="2460" spans="7:9" x14ac:dyDescent="0.15">
      <c r="G2460" s="22"/>
      <c r="H2460" s="22"/>
      <c r="I2460" s="22"/>
    </row>
    <row r="2461" spans="7:9" x14ac:dyDescent="0.15">
      <c r="G2461" s="22"/>
      <c r="H2461" s="22"/>
      <c r="I2461" s="22"/>
    </row>
    <row r="2462" spans="7:9" x14ac:dyDescent="0.15">
      <c r="G2462" s="22"/>
      <c r="H2462" s="22"/>
      <c r="I2462" s="22"/>
    </row>
    <row r="2463" spans="7:9" x14ac:dyDescent="0.15">
      <c r="G2463" s="22"/>
      <c r="H2463" s="22"/>
      <c r="I2463" s="22"/>
    </row>
    <row r="2464" spans="7:9" x14ac:dyDescent="0.15">
      <c r="G2464" s="22"/>
      <c r="H2464" s="22"/>
      <c r="I2464" s="22"/>
    </row>
    <row r="2465" spans="7:9" x14ac:dyDescent="0.15">
      <c r="G2465" s="22"/>
      <c r="H2465" s="22"/>
      <c r="I2465" s="22"/>
    </row>
    <row r="2466" spans="7:9" x14ac:dyDescent="0.15">
      <c r="G2466" s="22"/>
      <c r="H2466" s="22"/>
      <c r="I2466" s="22"/>
    </row>
    <row r="2467" spans="7:9" x14ac:dyDescent="0.15">
      <c r="G2467" s="22"/>
      <c r="H2467" s="22"/>
      <c r="I2467" s="22"/>
    </row>
    <row r="2468" spans="7:9" x14ac:dyDescent="0.15">
      <c r="G2468" s="22"/>
      <c r="H2468" s="22"/>
      <c r="I2468" s="22"/>
    </row>
    <row r="2469" spans="7:9" x14ac:dyDescent="0.15">
      <c r="G2469" s="22"/>
      <c r="H2469" s="22"/>
      <c r="I2469" s="22"/>
    </row>
    <row r="2470" spans="7:9" x14ac:dyDescent="0.15">
      <c r="G2470" s="22"/>
      <c r="H2470" s="22"/>
      <c r="I2470" s="22"/>
    </row>
    <row r="2471" spans="7:9" x14ac:dyDescent="0.15">
      <c r="G2471" s="22"/>
      <c r="H2471" s="22"/>
      <c r="I2471" s="22"/>
    </row>
    <row r="2472" spans="7:9" x14ac:dyDescent="0.15">
      <c r="G2472" s="22"/>
      <c r="H2472" s="22"/>
      <c r="I2472" s="22"/>
    </row>
    <row r="2473" spans="7:9" x14ac:dyDescent="0.15">
      <c r="G2473" s="22"/>
      <c r="H2473" s="22"/>
      <c r="I2473" s="22"/>
    </row>
    <row r="2474" spans="7:9" x14ac:dyDescent="0.15">
      <c r="G2474" s="22"/>
      <c r="H2474" s="22"/>
      <c r="I2474" s="22"/>
    </row>
    <row r="2475" spans="7:9" x14ac:dyDescent="0.15">
      <c r="G2475" s="22"/>
      <c r="H2475" s="22"/>
      <c r="I2475" s="22"/>
    </row>
    <row r="2476" spans="7:9" x14ac:dyDescent="0.15">
      <c r="G2476" s="22"/>
      <c r="H2476" s="22"/>
      <c r="I2476" s="22"/>
    </row>
    <row r="2477" spans="7:9" x14ac:dyDescent="0.15">
      <c r="G2477" s="22"/>
      <c r="H2477" s="22"/>
      <c r="I2477" s="22"/>
    </row>
    <row r="2478" spans="7:9" x14ac:dyDescent="0.15">
      <c r="G2478" s="22"/>
      <c r="H2478" s="22"/>
      <c r="I2478" s="22"/>
    </row>
    <row r="2479" spans="7:9" x14ac:dyDescent="0.15">
      <c r="G2479" s="22"/>
      <c r="H2479" s="22"/>
      <c r="I2479" s="22"/>
    </row>
    <row r="2480" spans="7:9" x14ac:dyDescent="0.15">
      <c r="G2480" s="22"/>
      <c r="H2480" s="22"/>
      <c r="I2480" s="22"/>
    </row>
    <row r="2481" spans="7:9" x14ac:dyDescent="0.15">
      <c r="G2481" s="22"/>
      <c r="H2481" s="22"/>
      <c r="I2481" s="22"/>
    </row>
    <row r="2482" spans="7:9" x14ac:dyDescent="0.15">
      <c r="G2482" s="22"/>
      <c r="H2482" s="22"/>
      <c r="I2482" s="22"/>
    </row>
    <row r="2483" spans="7:9" x14ac:dyDescent="0.15">
      <c r="G2483" s="22"/>
      <c r="H2483" s="22"/>
      <c r="I2483" s="22"/>
    </row>
    <row r="2484" spans="7:9" x14ac:dyDescent="0.15">
      <c r="G2484" s="22"/>
      <c r="H2484" s="22"/>
      <c r="I2484" s="22"/>
    </row>
    <row r="2485" spans="7:9" x14ac:dyDescent="0.15">
      <c r="G2485" s="22"/>
      <c r="H2485" s="22"/>
      <c r="I2485" s="22"/>
    </row>
    <row r="2486" spans="7:9" x14ac:dyDescent="0.15">
      <c r="G2486" s="22"/>
      <c r="H2486" s="22"/>
      <c r="I2486" s="22"/>
    </row>
    <row r="2487" spans="7:9" x14ac:dyDescent="0.15">
      <c r="G2487" s="22"/>
      <c r="H2487" s="22"/>
      <c r="I2487" s="22"/>
    </row>
    <row r="2488" spans="7:9" x14ac:dyDescent="0.15">
      <c r="G2488" s="22"/>
      <c r="H2488" s="22"/>
      <c r="I2488" s="22"/>
    </row>
  </sheetData>
  <mergeCells count="31">
    <mergeCell ref="B154:E154"/>
    <mergeCell ref="B145:E145"/>
    <mergeCell ref="B146:E146"/>
    <mergeCell ref="B147:E147"/>
    <mergeCell ref="B148:E148"/>
    <mergeCell ref="B144:E144"/>
    <mergeCell ref="B46:D46"/>
    <mergeCell ref="B118:D118"/>
    <mergeCell ref="B120:E120"/>
    <mergeCell ref="B127:D127"/>
    <mergeCell ref="B129:E129"/>
    <mergeCell ref="B134:D134"/>
    <mergeCell ref="B136:E136"/>
    <mergeCell ref="B71:D71"/>
    <mergeCell ref="B141:E141"/>
    <mergeCell ref="A1:I1"/>
    <mergeCell ref="B156:E156"/>
    <mergeCell ref="B157:E157"/>
    <mergeCell ref="B158:E158"/>
    <mergeCell ref="B4:E4"/>
    <mergeCell ref="B48:E48"/>
    <mergeCell ref="B73:E73"/>
    <mergeCell ref="B97:E97"/>
    <mergeCell ref="B104:D104"/>
    <mergeCell ref="B106:E106"/>
    <mergeCell ref="B95:D95"/>
    <mergeCell ref="B149:E149"/>
    <mergeCell ref="B150:E150"/>
    <mergeCell ref="B151:E151"/>
    <mergeCell ref="B152:E152"/>
    <mergeCell ref="B153:E153"/>
  </mergeCells>
  <phoneticPr fontId="10" type="noConversion"/>
  <conditionalFormatting sqref="G146:G147">
    <cfRule type="cellIs" dxfId="15" priority="5" operator="lessThan">
      <formula>11</formula>
    </cfRule>
    <cfRule type="cellIs" dxfId="14" priority="6" operator="greaterThan">
      <formula>10</formula>
    </cfRule>
    <cfRule type="cellIs" dxfId="13" priority="19" operator="lessThan">
      <formula>10</formula>
    </cfRule>
    <cfRule type="cellIs" dxfId="12" priority="20" operator="greaterThan">
      <formula>9</formula>
    </cfRule>
  </conditionalFormatting>
  <conditionalFormatting sqref="G147:G148">
    <cfRule type="cellIs" dxfId="11" priority="3" operator="lessThan">
      <formula>5</formula>
    </cfRule>
    <cfRule type="cellIs" dxfId="10" priority="4" operator="greaterThan">
      <formula>4</formula>
    </cfRule>
  </conditionalFormatting>
  <conditionalFormatting sqref="G148">
    <cfRule type="cellIs" dxfId="9" priority="1" operator="lessThan">
      <formula>6</formula>
    </cfRule>
    <cfRule type="cellIs" dxfId="8" priority="2" operator="greaterThan">
      <formula>5</formula>
    </cfRule>
  </conditionalFormatting>
  <conditionalFormatting sqref="G149">
    <cfRule type="cellIs" dxfId="7" priority="13" operator="lessThan">
      <formula>3</formula>
    </cfRule>
    <cfRule type="cellIs" dxfId="6" priority="14" operator="greaterThan">
      <formula>2</formula>
    </cfRule>
  </conditionalFormatting>
  <conditionalFormatting sqref="G150">
    <cfRule type="cellIs" dxfId="5" priority="11" operator="lessThan">
      <formula>2</formula>
    </cfRule>
    <cfRule type="cellIs" dxfId="4" priority="12" operator="greaterThan">
      <formula>1</formula>
    </cfRule>
  </conditionalFormatting>
  <conditionalFormatting sqref="G151:G152">
    <cfRule type="cellIs" dxfId="3" priority="9" operator="lessThan">
      <formula>1</formula>
    </cfRule>
    <cfRule type="cellIs" dxfId="2" priority="10" operator="greaterThan">
      <formula>0</formula>
    </cfRule>
  </conditionalFormatting>
  <conditionalFormatting sqref="G158">
    <cfRule type="cellIs" dxfId="1" priority="7" operator="lessThan">
      <formula>30</formula>
    </cfRule>
    <cfRule type="cellIs" dxfId="0" priority="8" operator="greaterThan">
      <formula>29</formula>
    </cfRule>
  </conditionalFormatting>
  <hyperlinks>
    <hyperlink ref="G22" r:id="rId1" display="https://www.fibl.org/fr/boutique/1078-intrants" xr:uid="{A4EE59B7-0AAF-43DD-B12B-90A2877A23E3}"/>
    <hyperlink ref="G23" r:id="rId2" display="https://www.fibl.org/fr/boutique/1078-intrants" xr:uid="{6C483345-7658-44D7-B91D-D67BDEC447B4}"/>
    <hyperlink ref="H26" r:id="rId3" display="https://www.fibl.org/fr/boutique/1078-intrants" xr:uid="{15B2FD6F-BE32-4323-BB41-7F2AE343A13B}"/>
    <hyperlink ref="G74:G76" r:id="rId4" display="https://www.fedlex.admin.ch/eli/cc/2013/765/fr" xr:uid="{74AFA9F1-CDD1-45CF-8665-BD70F1BDE4F8}"/>
    <hyperlink ref="G28" r:id="rId5" display="https://www.fibl.org/fr/boutique/1078-intrants" xr:uid="{0D6DE227-84E5-4EA0-8D8C-D5304C01A3C2}"/>
    <hyperlink ref="H27" r:id="rId6" display="https://www.fibl.org/fr/boutique/1078-intrants" xr:uid="{8775B3AE-941E-4C2D-B89F-1BB72200CA12}"/>
    <hyperlink ref="G47" r:id="rId7" display="https://spatenprobe.ch/" xr:uid="{D7791E35-F3F5-491E-AE83-6AED7C2F8363}"/>
    <hyperlink ref="G28:G29" r:id="rId8" display="https://www.fibl.org/fr/boutique/1078-intrants" xr:uid="{57B486D4-C785-4F34-8B72-C5720390F068}"/>
    <hyperlink ref="G46" r:id="rId9" display="https://spatenprobe.ch/" xr:uid="{A831F0B3-23D7-4E85-9886-3BAF87696598}"/>
    <hyperlink ref="G29" r:id="rId10" display="https://www.fibl.org/fr/boutique/1078-intrants" xr:uid="{E1559C64-A8A0-4A5B-A002-0F22157980EB}"/>
    <hyperlink ref="G63:G64" r:id="rId11" display="https://www.agroscope.admin.ch/agroscope/fr/home/themes/production-vegetale/arboriculture/protection-phytosanitaire-arboriculture/recommandations-phytosanitaires.html" xr:uid="{08B6BE40-7E12-43D4-95CA-64A647385B14}"/>
    <hyperlink ref="G137" r:id="rId12" display="https://www.agrimpuls.ch/fr/service/contrat-de-travail" xr:uid="{C78E1CF0-7663-4E1C-A5AF-E8373B6A173E}"/>
    <hyperlink ref="G78" r:id="rId13" display="https://www.jardinsuisse.ch/documents/4079/Maison_%C3%A0_abeilles_sauvages.pdf" xr:uid="{61F91D30-AF27-4B84-86BF-4DDC91FACE2A}"/>
    <hyperlink ref="G5:G7" r:id="rId14" display="https://agridea.abacuscity.ch/fr/A~3340~6/3~410300~Shop/Publications/Production-v%C3%A9g%C3%A9tale-Environnement/Cultures-sp%C3%A9ciales/D%C3%A9rive-et-ruissellement-dans-la-protection-des-cultures-verticales/Italienisch/Download-PDF" xr:uid="{B1EA2021-9543-4C50-AD7A-3A6F495C0999}"/>
    <hyperlink ref="G26" r:id="rId15" display="https://www.agroscope.admin.ch/agroscope/fr/home/themes/production-vegetale/arboriculture/protection-phytosanitaire-arboriculture/recommandations-phytosanitaires.html" xr:uid="{0D9CEC67-2127-4846-A56D-CFFAB624A9F7}"/>
    <hyperlink ref="G27" r:id="rId16" display="https://www.agroscope.admin.ch/agroscope/fr/home/themes/production-vegetale/arboriculture/protection-phytosanitaire-arboriculture/recommandations-phytosanitaires.html" xr:uid="{2FCE0957-6627-48E4-964E-AE0CBA760EC4}"/>
    <hyperlink ref="G30:G32" r:id="rId17" display="https://www.fibl.org/fr/boutique/1078-intrants" xr:uid="{E14F4598-E817-4ECE-B281-BCEF60D16352}"/>
    <hyperlink ref="G33" r:id="rId18" display="https://www.fibl.org/fr/boutique/1078-intrants" xr:uid="{29329D6C-DFF4-4F6A-8CDE-3B9BA5330FFD}"/>
    <hyperlink ref="G34:G35" r:id="rId19" display="https://www.fibl.org/fr/boutique/1078-intrants" xr:uid="{B4928B18-BEAD-478C-B935-D4A9B6393022}"/>
    <hyperlink ref="G36:G37" r:id="rId20" display="https://www.agroscope.admin.ch/agroscope/fr/home/themes/production-vegetale/arboriculture/protection-phytosanitaire-arboriculture/recommandations-phytosanitaires.html" xr:uid="{EA74D2AE-9B54-4E1F-BC66-A1395D2592CF}"/>
    <hyperlink ref="G38" r:id="rId21" display="https://www.blw.admin.ch/fr/plan-daction-produits-phytosanitaires" xr:uid="{4B512EE0-ECB4-42F5-B67F-1F86B88BFE18}"/>
    <hyperlink ref="G39:G40" r:id="rId22" display="https://www.fibl.org/fr/boutique/1078-intrants" xr:uid="{E2AFFA03-6A98-40D5-BBF3-A65DAF2CDCF1}"/>
    <hyperlink ref="G43" r:id="rId23" display="https://sct.gutelandwirtschaftlichepraxis.ch/" xr:uid="{698C6AD8-1E01-455F-B455-A76DD3B5B5E9}"/>
    <hyperlink ref="H38" r:id="rId24" display="https://www.blv.admin.ch/blv/fr/home/zulassung-pflanzenschutzmittel/anwendung-und-vollzug/notfallzulassungen.html" xr:uid="{C368701A-316D-4BB4-B40D-B6A0632DE294}"/>
    <hyperlink ref="G50" r:id="rId25" display="https://testbeche.ch/" xr:uid="{5D835680-A1A4-479D-845F-C98881744B0B}"/>
    <hyperlink ref="G65:G66" r:id="rId26" display="https://www.agroscope.admin.ch/agroscope/fr/home/themes/production-vegetale/arboriculture/protection-phytosanitaire-arboriculture/recommandations-phytosanitaires.html" xr:uid="{1A484339-531D-4E3D-93BF-49DF0B0B4B2A}"/>
  </hyperlinks>
  <pageMargins left="0.70866141732283472" right="0.70866141732283472" top="0.82677165354330717" bottom="0.39370078740157483" header="0.31496062992125984" footer="0.31496062992125984"/>
  <pageSetup paperSize="9" scale="48" fitToWidth="0" fitToHeight="0" orientation="landscape" r:id="rId27"/>
  <headerFooter scaleWithDoc="0" alignWithMargins="0">
    <oddHeader>&amp;L&amp;G&amp;R&amp;G</oddHeader>
    <oddFooter>&amp;L&amp;"Calibri,Standard"Version 27.10.2025&amp;C&amp;"Calibri,Standard"Durabilité des fruits (DUF) - Pruneaux 2026&amp;R&amp;"Calibri,Standard"&amp;P/&amp;N</oddFooter>
  </headerFooter>
  <rowBreaks count="6" manualBreakCount="6">
    <brk id="47" max="8" man="1"/>
    <brk id="72" max="8" man="1"/>
    <brk id="105" max="8" man="1"/>
    <brk id="124" max="8" man="1"/>
    <brk id="135" max="8" man="1"/>
    <brk id="142" max="8" man="1"/>
  </rowBreaks>
  <drawing r:id="rId28"/>
  <legacyDrawingHF r:id="rId2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c4da40f-ccb4-4a68-a01c-324fbcbacaa2">
      <Terms xmlns="http://schemas.microsoft.com/office/infopath/2007/PartnerControls"/>
    </lcf76f155ced4ddcb4097134ff3c332f>
    <TaxCatchAll xmlns="ff08531f-ab27-4e6c-bfcc-422da4b8b47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E164EF6A5D95A479F481F777BA72793" ma:contentTypeVersion="16" ma:contentTypeDescription="Ein neues Dokument erstellen." ma:contentTypeScope="" ma:versionID="9c248d730596c23179d8c49fc85e2832">
  <xsd:schema xmlns:xsd="http://www.w3.org/2001/XMLSchema" xmlns:xs="http://www.w3.org/2001/XMLSchema" xmlns:p="http://schemas.microsoft.com/office/2006/metadata/properties" xmlns:ns2="8c4da40f-ccb4-4a68-a01c-324fbcbacaa2" xmlns:ns3="ff08531f-ab27-4e6c-bfcc-422da4b8b471" targetNamespace="http://schemas.microsoft.com/office/2006/metadata/properties" ma:root="true" ma:fieldsID="46a71ad573648037f9ee9cf2ec24060e" ns2:_="" ns3:_="">
    <xsd:import namespace="8c4da40f-ccb4-4a68-a01c-324fbcbacaa2"/>
    <xsd:import namespace="ff08531f-ab27-4e6c-bfcc-422da4b8b4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da40f-ccb4-4a68-a01c-324fbcba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c029d8f7-f5c7-4d0d-8363-585babc5a1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08531f-ab27-4e6c-bfcc-422da4b8b4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445bd56-fdaf-40bb-87bf-493fe886ae71}" ma:internalName="TaxCatchAll" ma:showField="CatchAllData" ma:web="ff08531f-ab27-4e6c-bfcc-422da4b8b4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A58069-D4AC-49BB-8132-E08DAD8DD500}">
  <ds:schemaRefs>
    <ds:schemaRef ds:uri="8c4da40f-ccb4-4a68-a01c-324fbcbaca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ff08531f-ab27-4e6c-bfcc-422da4b8b471"/>
    <ds:schemaRef ds:uri="http://purl.org/dc/dcmitype/"/>
    <ds:schemaRef ds:uri="http://purl.org/dc/elements/1.1/"/>
  </ds:schemaRefs>
</ds:datastoreItem>
</file>

<file path=customXml/itemProps2.xml><?xml version="1.0" encoding="utf-8"?>
<ds:datastoreItem xmlns:ds="http://schemas.openxmlformats.org/officeDocument/2006/customXml" ds:itemID="{4888D46F-17ED-491A-A684-46A1BF7FB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da40f-ccb4-4a68-a01c-324fbcbacaa2"/>
    <ds:schemaRef ds:uri="ff08531f-ab27-4e6c-bfcc-422da4b8b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00B60E-8FB6-4F2A-98CC-E283873828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V_27.10.2025</vt:lpstr>
      <vt:lpstr>V_27.10.2025!Druckbereich</vt:lpstr>
      <vt:lpstr>V_27.10.2025!Drucktitel</vt:lpstr>
      <vt:lpstr>V_27.10.2025!Print_Area</vt:lpstr>
      <vt:lpstr>V_27.10.2025!Print_Titles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Holliger Edi (Schweizer Obstverband/Fruit-Union Suisse</cp:lastModifiedBy>
  <cp:lastPrinted>2025-12-04T13:37:48Z</cp:lastPrinted>
  <dcterms:created xsi:type="dcterms:W3CDTF">2010-12-05T13:56:13Z</dcterms:created>
  <dcterms:modified xsi:type="dcterms:W3CDTF">2025-12-10T11:09:41Z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0x0101002E164EF6A5D95A479F481F777BA72793</vt:lpwstr>
  </property>
  <property fmtid="{D5CDD505-2E9C-101B-9397-08002B2CF9AE}" pid="3" name="MediaServiceImageTags">
    <vt:lpwstr/>
  </property>
</Properties>
</file>